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7470" windowHeight="2670"/>
  </bookViews>
  <sheets>
    <sheet name="Report" sheetId="1" r:id="rId1"/>
  </sheets>
  <definedNames>
    <definedName name="__bookmark_1">Report!$A$10:$E$11</definedName>
    <definedName name="__bookmark_2">Report!$A$12:$E$167</definedName>
    <definedName name="_xlnm.Print_Titles" localSheetId="0">Report!$12:$12</definedName>
  </definedNames>
  <calcPr calcId="124519"/>
</workbook>
</file>

<file path=xl/calcChain.xml><?xml version="1.0" encoding="utf-8"?>
<calcChain xmlns="http://schemas.openxmlformats.org/spreadsheetml/2006/main">
  <c r="E42" i="1"/>
  <c r="D42"/>
  <c r="E39"/>
  <c r="D39"/>
  <c r="C39"/>
  <c r="E36"/>
  <c r="D36"/>
  <c r="C36"/>
  <c r="E30"/>
  <c r="D30"/>
  <c r="C30"/>
  <c r="E21"/>
  <c r="E20" s="1"/>
  <c r="D21"/>
  <c r="C21"/>
  <c r="C20" s="1"/>
  <c r="D20"/>
  <c r="E16"/>
  <c r="E15" s="1"/>
  <c r="E14" s="1"/>
  <c r="E13" s="1"/>
  <c r="D16"/>
  <c r="D15" s="1"/>
  <c r="D14" s="1"/>
  <c r="D13" s="1"/>
  <c r="C16"/>
  <c r="C15" s="1"/>
  <c r="C14" s="1"/>
  <c r="C13" s="1"/>
</calcChain>
</file>

<file path=xl/sharedStrings.xml><?xml version="1.0" encoding="utf-8"?>
<sst xmlns="http://schemas.openxmlformats.org/spreadsheetml/2006/main" count="334" uniqueCount="320">
  <si>
    <t>Приложение 3</t>
  </si>
  <si>
    <t>к решению Совета</t>
  </si>
  <si>
    <t>муниципального района</t>
  </si>
  <si>
    <t>Ишимбайский район</t>
  </si>
  <si>
    <t>Республики Башкортостан</t>
  </si>
  <si>
    <t xml:space="preserve">от    декабря 2023 года №   </t>
  </si>
  <si>
    <t>Поступления доходов в бюджет муниципального района Ишимбайский район</t>
  </si>
  <si>
    <t>Республики Башкортостан на 2024 год и на плановый период 2025 и 2026 годов</t>
  </si>
  <si>
    <t>(в рублях)</t>
  </si>
  <si>
    <t>Код вида, подвида доходов бюджета</t>
  </si>
  <si>
    <t>Наименование</t>
  </si>
  <si>
    <t>Сумма</t>
  </si>
  <si>
    <t>2024 год</t>
  </si>
  <si>
    <t>2025 год</t>
  </si>
  <si>
    <t>2026 год</t>
  </si>
  <si>
    <t>1</t>
  </si>
  <si>
    <t>2</t>
  </si>
  <si>
    <t>3</t>
  </si>
  <si>
    <t>4</t>
  </si>
  <si>
    <t>5</t>
  </si>
  <si>
    <t>ВСЕГО</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</si>
  <si>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</si>
  <si>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</si>
  <si>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</si>
  <si>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</si>
  <si>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</si>
  <si>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</si>
  <si>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</si>
  <si>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</si>
  <si>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1 01 02040 01 0000 110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</si>
  <si>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</si>
  <si>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1 01 02080 01 0000 110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</si>
  <si>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</si>
  <si>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</si>
  <si>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</si>
  <si>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</si>
  <si>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</si>
  <si>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</si>
  <si>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</si>
  <si>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</si>
  <si>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</si>
  <si>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</si>
  <si>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</si>
  <si>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</si>
  <si>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</si>
  <si>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</si>
  <si>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</si>
  <si>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</si>
  <si>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</si>
  <si>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</si>
  <si>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</si>
  <si>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</si>
  <si>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</si>
  <si>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</si>
  <si>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</si>
  <si>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</si>
  <si>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</si>
  <si>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</si>
  <si>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</si>
  <si>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</si>
  <si>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</si>
  <si>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</si>
  <si>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</si>
  <si>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налогообложения, зачисляемый в бюджеты муниципальных районов</t>
  </si>
  <si>
    <t>1 06 00000 00 0000 000</t>
  </si>
  <si>
    <t>НАЛОГИ НА ИМУЩЕСТВО</t>
  </si>
  <si>
    <t>1 06 02000 02 0000 110</t>
  </si>
  <si>
    <t>Налог на имущество организаций</t>
  </si>
  <si>
    <t>1 06 02010 02 0000 110</t>
  </si>
  <si>
    <t>Налог на имущество организаций по имуществу, не входящему в Единую систему газоснабжения</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</si>
  <si>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</si>
  <si>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</si>
  <si>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</si>
  <si>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</si>
  <si>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1 07 01020 01 0000 110</t>
  </si>
  <si>
    <t>Налог на добычу общераспространенных полезных ископаемых</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</si>
  <si>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</si>
  <si>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</si>
  <si>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</si>
  <si>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</si>
  <si>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</si>
  <si>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</si>
  <si>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</si>
  <si>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</si>
  <si>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</si>
  <si>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</si>
  <si>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</si>
  <si>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</si>
  <si>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</si>
  <si>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</si>
  <si>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</si>
  <si>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</si>
  <si>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</si>
  <si>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</si>
  <si>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</si>
  <si>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</si>
  <si>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</si>
  <si>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</si>
  <si>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</si>
  <si>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</si>
  <si>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</si>
  <si>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</si>
  <si>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</si>
  <si>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</si>
  <si>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</si>
  <si>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</si>
  <si>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</si>
  <si>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</si>
  <si>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</si>
  <si>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</si>
  <si>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</si>
  <si>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</si>
  <si>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</si>
  <si>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</si>
  <si>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</si>
  <si>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</si>
  <si>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</si>
  <si>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</si>
  <si>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</si>
  <si>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</si>
  <si>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</si>
  <si>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</si>
  <si>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</si>
  <si>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</si>
  <si>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</si>
  <si>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</si>
  <si>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</si>
  <si>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</si>
  <si>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</si>
  <si>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</si>
  <si>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1 13 01000 00 0000 130</t>
  </si>
  <si>
    <t>Доходы от оказания платных услуг (работ)</t>
  </si>
  <si>
    <t>1 13 01990 00 0000 130</t>
  </si>
  <si>
    <t>Прочие доходы от оказания платных услуг (работ)</t>
  </si>
  <si>
    <t>1 13 01995 05 0000 130</t>
  </si>
  <si>
    <t>Прочие доходы от оказания платных услуг (работ) получателями средств бюджетов муниципальных районов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</si>
  <si>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</si>
  <si>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</si>
  <si>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</si>
  <si>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</si>
  <si>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</si>
  <si>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</si>
  <si>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</si>
  <si>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</si>
  <si>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</si>
  <si>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</si>
  <si>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</si>
  <si>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</si>
  <si>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</si>
  <si>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</si>
  <si>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</si>
  <si>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</si>
  <si>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</si>
  <si>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</si>
  <si>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</si>
  <si>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</si>
  <si>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</si>
  <si>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</si>
  <si>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</si>
  <si>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</si>
  <si>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</si>
  <si>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</si>
  <si>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</si>
  <si>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</si>
  <si>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</si>
  <si>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</si>
  <si>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</si>
  <si>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</si>
  <si>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</si>
  <si>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</si>
  <si>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</si>
  <si>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</si>
  <si>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</si>
  <si>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</si>
  <si>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</si>
  <si>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</si>
  <si>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</si>
  <si>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</si>
  <si>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</si>
  <si>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</si>
  <si>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</si>
  <si>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</si>
  <si>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</si>
  <si>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</si>
  <si>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</si>
  <si>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</si>
  <si>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</si>
  <si>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</si>
  <si>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1 16 02000 02 0000 140</t>
  </si>
  <si>
    <t>Административные штрафы, установленные законами субъектов Российской Федерации об административных правонарушениях</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</si>
  <si>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</si>
  <si>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</si>
  <si>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</si>
  <si>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</si>
  <si>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</si>
  <si>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</si>
  <si>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</si>
  <si>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</si>
  <si>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</si>
  <si>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</si>
  <si>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</si>
  <si>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</si>
  <si>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</si>
  <si>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</si>
  <si>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</si>
  <si>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</si>
  <si>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</si>
  <si>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</si>
  <si>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</si>
  <si>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</si>
  <si>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</si>
  <si>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</si>
  <si>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</si>
  <si>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</si>
  <si>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</si>
  <si>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</si>
  <si>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</si>
  <si>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</si>
  <si>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</si>
  <si>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</si>
  <si>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2 02 25497 05 0000 150</t>
  </si>
  <si>
    <t>Субсидии бюджетам муниципальных районов на реализацию мероприятий по обеспечению жильем молодых семейобразовательных организациях</t>
  </si>
  <si>
    <t>2 02 29999 05 7231 150</t>
  </si>
  <si>
    <t>Прочие субсидии бюджетам муниципальных районов на мероприятия по улучшению систем наружного освещения населенных пунктов Республики Башкортостан</t>
  </si>
  <si>
    <t>2 02 29999 05 7265 150</t>
  </si>
  <si>
    <t>Прочие субсидии бюджетам муниципальных районов на мероприятия по капитальному ремонту водонапорных башен (систем централизованного водоснабжения) на территории сельских поселений Республики Башкортостан</t>
  </si>
  <si>
    <t>2 02 25519 05 0000 150</t>
  </si>
  <si>
    <t>Субсидии бюджетам муниципальных районов на поддержку отрасли культуры</t>
  </si>
  <si>
    <t>2 02 29999 05 7204 150</t>
  </si>
  <si>
    <t>Прочие субсидии бюджетам муниципальных районов на доведение средней заработной платы работников муниципальных учреждений культуры до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Республике Башкортостана</t>
  </si>
  <si>
    <t>2 02 29999 05 7205 150</t>
  </si>
  <si>
    <t>Прочие субсидии бюджетам муниципальных районов на доведение средней заработной платы педагогических работников муниципальных учреждений дополнительного образования до средней заработной платы учителей в Республике Башкортостан</t>
  </si>
  <si>
    <t>2 02 29999 05 7257 150</t>
  </si>
  <si>
    <t>Прочие субсидии бюджетам муниципальных районов на мероприятия по развитию учреждений культуры</t>
  </si>
  <si>
    <t>2 02 29999 05 7290 150</t>
  </si>
  <si>
    <t>Прочие субсидии бюджетам муниципальных районов на финансирование организаций, осуществляющих спортивную подготовку по базовым видам спорта в соответствии с требованиями федеральных стандартов спортивной подготовки</t>
  </si>
  <si>
    <t>2 02 29999 05 7205150</t>
  </si>
  <si>
    <t>2 02 29999 05 7208 150</t>
  </si>
  <si>
    <t>Прочие субсидии бюджетам муниципальных районов на обеспечение питанием обучающихся с ограниченными возможностями здоровья и детей-инвалидов в муниципальных общеобразовательных организациях, осуществляющих образовательную деятельность</t>
  </si>
  <si>
    <t>2 02 29999 05 7252 150</t>
  </si>
  <si>
    <t>Прочие субсидии бюджетам муниципальных районов на реализация мероприятий по развитию образовательных организациях</t>
  </si>
  <si>
    <t>2 02 29999 05 7277 150</t>
  </si>
  <si>
    <t>Прочие субсидии бюджетам муниципальных районов (реализация дополнительных мер социальной поддержки по освобождению от платы, взимаемой за присмотр и уход за детьми граждан из Республики Башкортостан, принимающих участие в специальной военной операции, посещающими муниципальные образовательные организации, реализующие образовательные программы дошкольного образования, в Республике Башкортостан)</t>
  </si>
  <si>
    <t>2 02 29999 05 7278 150</t>
  </si>
  <si>
    <t>Прочие субсидии бюджетам муниципальных районов (обеспечение детей участников специальной военной операции – учащихся 5-11 классов горячим бесплатным питанием в общеобразовательных организациях Республики Башкортостан)</t>
  </si>
  <si>
    <t>2 02 25576 04 0000 150</t>
  </si>
  <si>
    <t>Субсидии бюджетам городских округов на обеспечение комплексного развития сельских территорий</t>
  </si>
  <si>
    <t>2 02 29998 05 0000 150</t>
  </si>
  <si>
    <t>Субсидии бюджетам муниципальных районов на финансовое обеспечение отдельных полномочий</t>
  </si>
  <si>
    <t>2 02 30024 05 7335 150</t>
  </si>
  <si>
    <t>Субвенции бюджетам муниципальных районов на осуществление государственных полномочий по обеспечению инвалидов и семей, имеющих детей-инвалидов, нуждающихся в жилых помещениях, предоставляемых по договорам социального найма, вставших на учет после 1 января 2005 года и страдающих тяжелыми формами хронических заболеваний, по их выбору жилыми помещениями либо социальными выплатами</t>
  </si>
  <si>
    <t>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</si>
  <si>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</si>
  <si>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2 02 35082 05 0820 150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</si>
  <si>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</si>
  <si>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2 02 30024 05 7314 150</t>
  </si>
  <si>
    <t>Субвенции бюджетам муниципальных районов осуществление государственных полномочий по организации проведения мероприятий по обустройству, содержанию, строительству и консервации скотомогильников (биотермических ям)</t>
  </si>
  <si>
    <t>2 02 30024 05 7334 150</t>
  </si>
  <si>
    <t>Субвенции бюджетам муниципальных районов на осуществление государственных полномочий по организации мероприятий при осуществлении деятельности по обращению с животными без владельце</t>
  </si>
  <si>
    <t>2 02 35118 05 0000 150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</si>
  <si>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</si>
  <si>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</si>
  <si>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</si>
  <si>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2 02 30024 05 7309 150</t>
  </si>
  <si>
    <t>Субвенции бюджетам муниципальных районов на осуществление государственных полномочий по созданию и обеспечению деятельности административных комиссий</t>
  </si>
  <si>
    <t>2 02 30024 05 7306 150</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</si>
  <si>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t>
  </si>
  <si>
    <t>2 02 30024 05 7310 150</t>
  </si>
  <si>
    <t>Субвенции бюджетам муниципальных районов на обеспечение бесплатным проездом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за счет средств бюджета Республики Башкортостан или местных бюджетов, на городском, пригородном транспорте, в сельской местности на внутрирайонном транспорте (кроме такси)</t>
  </si>
  <si>
    <t>20230024057315150</t>
  </si>
  <si>
    <t>Субвенции бюджетам муниципальных районов на осуществление государственных полномочий по социальной поддержке детей-сирот и детей, оставшихся без попечения родителей (за исключением детей, обучающихся в федеральных образовательных организациях), кроме полномочий по содержанию детей-сирот и детей, оставшихся без попечения родителей, в государственных образовательных организациях и медицинских организациях государственной системы здравоохранения для детей-сирот и детей, оставшихся без попечения родителей, в части ежемесячного пособия на содержание детей, переданных на воспитание в приемную и патронатную семью, вознаграждения, причитающегося приемным и патронатным родителям, пособий на содержание детей, переданных под опеку и попечительство</t>
  </si>
  <si>
    <t>2 02 30024 05 7321 150</t>
  </si>
  <si>
    <t>Субвенции бюджетам муниципальных районов на проведение ремонта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</si>
  <si>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</si>
  <si>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</si>
  <si>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20230024057302150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</si>
  <si>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оплату труда педагогических работников муниципальных дошкольных образовательных организаций и муниципальных общеобразовательных организаций, предоставляющих дошкольное образование</t>
  </si>
  <si>
    <t>2 02 30024 05 7307 150</t>
  </si>
  <si>
    <t>Субвенции бюджетам муниципальных районов на осуществление государственных полномочий по расчету и предоставлению дотаций бюджетам поселений</t>
  </si>
  <si>
    <t>2 02 30024 05 7337 150</t>
  </si>
  <si>
    <t>Субвенции бюджетам муниципальных районов на социальную поддержку учащихся муниципальных общеобразовательных организаций из многодетных малоимущих семей по предоставлению набора школьно-письменных принадлежностей первоклассникам</t>
  </si>
  <si>
    <t>20230024057331150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</si>
  <si>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оплату труда административно-управленческого и вспомогательного персонала муниципальных общеобразовательных организаций, участвующего в реализации общеобразовательных программ</t>
  </si>
  <si>
    <t>2 02 30024 05 7330 150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</si>
  <si>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оплату труда административно-управленческого и вспомогательного персонала муниципальных дошкольных образовательных организаций и муниципальных общеобразовательных организаций, предоставляющих дошкольное образование, участвующего в реализации общеобразовательных программ</t>
  </si>
  <si>
    <t>2 02 30024 05 7319 150</t>
  </si>
  <si>
    <t>Субвенции бюджетам муниципальных районов на осуществление государственных полномочий по организации и обеспечению отдыха и оздоровления детей (за исключением организации отдыха детей в каникулярное время)</t>
  </si>
  <si>
    <t>20230024057318150</t>
  </si>
  <si>
    <t>Субвенции бюджетам муниципальных районов на осуществление государственных полномочий по социальной поддержке детей-сирот и детей, оставшихся без попечения родителей, а также детей, находящихся в трудной жизненной ситуации, в части организации и обеспечения отдыха и оздоровления детей указанных категорий</t>
  </si>
  <si>
    <t>2 02 30024 05 7317 150</t>
  </si>
  <si>
    <t>Субвенции бюджетам муниципальных районов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обеспечению школьной формой либо заменяющим ее комплектом детской одежды для посещения школьных занятий</t>
  </si>
  <si>
    <t>2 02 30024 05 7316 150</t>
  </si>
  <si>
    <t>Субвенции бюджетам муниципальных районов на осуществление государственных полномочий по социальной поддержке учащихся муниципальных общеобразовательных организаций из многодетных малоимущих семей по обеспечению бесплатным питанием</t>
  </si>
  <si>
    <t>2 02 30024 05 7308 150</t>
  </si>
  <si>
    <t>Субвенции бюджетам муниципальных районов на осуществление государственных полномочий по образованию и обеспечению в пределах муниципального образования деятельности комиссий по делам несовершеннолетних и защите их прав</t>
  </si>
  <si>
    <t>2 02 30024 05 7305 150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</si>
  <si>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приобретение учебников и учебных пособий, средств обучения, игр, игрушек муниципальных общеобразовательных организаций</t>
  </si>
  <si>
    <t>2 02 30024 05 7304 150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</si>
  <si>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оплату труда педагогических работников муниципальных общеобразовательных организаций</t>
  </si>
  <si>
    <t>2 02 30024 05 7303 150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</si>
  <si>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расходов на содержание зданий и оплату коммунальных услуг) в части расходов на приобретение учебников и учебных пособий, средств обучения, игр, игрушек муниципальных дошкольных образовательных организаций и муниципальных общеобразовательных организаций, предоставляющих дошкольное образование</t>
  </si>
  <si>
    <t>20245179050000150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</si>
  <si>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</si>
  <si>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2 02 45179 0 50000 150</t>
  </si>
  <si>
    <t>2 02 49999 05 7411 150</t>
  </si>
  <si>
    <t>Прочие межбюджетные трансферты, передаваемые бюджетам муниципальных районов (реализация мероприятий в области культуры, искусства, укрепления единства российской нации и этнокультурного развития народов в Республике Башкортостан)</t>
  </si>
  <si>
    <t>2 02 49999 05 7434 150</t>
  </si>
  <si>
    <t>Прочие межбюджетные трансферты, передаваемые бюджетам муниципальных районов (финансирование расходов, связанных с уплатой лизинговых платежей на закупку коммунальной техники)</t>
  </si>
  <si>
    <t>2 02 49999 05 7429 150</t>
  </si>
  <si>
    <t>Прочие межбюджетные трансферты, передаваемые бюджетам муниципальных районов (финансирование мероприятий по благоустройству административных центров муниципальных районов Республики Башкортостан)</t>
  </si>
  <si>
    <t>2 02 49999 05 7404 150</t>
  </si>
  <si>
    <t>Прочие межбюджетные трансферты, передаваемые бюджетам муниципальных районов (мероприятия по благоустройству территорий населенных пунктов, коммунальному хозяйству, обеспечению мер пожарной безопасности и охране окружающей среды в границах сельских поселений)</t>
  </si>
  <si>
    <t>2 02 49999 05 7412 150</t>
  </si>
  <si>
    <t>Прочие межбюджетные трансферты, передаваемые бюджетам муниципальных районов на финансовое обеспечение дорожной деятельности</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</si>
  <si>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</si>
  <si>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</si>
  <si>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2 02 45179 05 0000 150</t>
  </si>
  <si>
    <t>2 02 40 014 05 0000 150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</si>
  <si>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</si>
  <si>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Председатель Совета                                                                                                                              Г.И. Баканова</t>
  </si>
</sst>
</file>

<file path=xl/styles.xml><?xml version="1.0" encoding="utf-8"?>
<styleSheet xmlns="http://schemas.openxmlformats.org/spreadsheetml/2006/main">
  <numFmts count="1">
    <numFmt numFmtId="164" formatCode="#,##0.00;[Red]\-#,##0.00"/>
  </numFmts>
  <fonts count="21">
    <font>
      <sz val="11"/>
      <color indexed="8"/>
      <name val="Calibri"/>
      <family val="2"/>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4"/>
      <color indexed="8"/>
      <name val="Times New Roman"/>
      <family val="1"/>
      <charset val="204"/>
    </font>
    <font>
      <sz val="14"/>
      <color indexed="8"/>
      <name val="Times New Roman"/>
      <family val="1"/>
      <charset val="204"/>
    </font>
    <font>
      <sz val="14"/>
      <color rgb="FF000000"/>
      <name val="Times New Roman"/>
      <family val="1"/>
      <charset val="20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8">
    <xf numFmtId="0" fontId="0" fillId="0" borderId="0" xfId="0"/>
    <xf numFmtId="0" fontId="18" fillId="0" borderId="10" xfId="0" applyNumberFormat="1" applyFont="1" applyFill="1" applyBorder="1" applyAlignment="1" applyProtection="1">
      <alignment horizontal="center" vertical="center" wrapText="1"/>
    </xf>
    <xf numFmtId="0" fontId="18" fillId="0" borderId="15" xfId="0" applyNumberFormat="1" applyFont="1" applyFill="1" applyBorder="1" applyAlignment="1" applyProtection="1">
      <alignment horizontal="center" vertical="center" wrapText="1"/>
    </xf>
    <xf numFmtId="0" fontId="18" fillId="0" borderId="15" xfId="0" applyNumberFormat="1" applyFont="1" applyFill="1" applyBorder="1" applyAlignment="1" applyProtection="1">
      <alignment horizontal="center" vertical="top" wrapText="1"/>
    </xf>
    <xf numFmtId="0" fontId="18" fillId="0" borderId="15" xfId="0" applyNumberFormat="1" applyFont="1" applyFill="1" applyBorder="1" applyAlignment="1" applyProtection="1">
      <alignment horizontal="left" vertical="top" wrapText="1"/>
    </xf>
    <xf numFmtId="4" fontId="18" fillId="0" borderId="15" xfId="0" applyNumberFormat="1" applyFont="1" applyFill="1" applyBorder="1" applyAlignment="1" applyProtection="1">
      <alignment horizontal="right" vertical="top" wrapText="1"/>
    </xf>
    <xf numFmtId="0" fontId="19" fillId="0" borderId="15"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left" vertical="top" wrapText="1"/>
    </xf>
    <xf numFmtId="4" fontId="19" fillId="0" borderId="15" xfId="0" applyNumberFormat="1" applyFont="1" applyFill="1" applyBorder="1" applyAlignment="1" applyProtection="1">
      <alignment horizontal="right" vertical="top" wrapText="1"/>
    </xf>
    <xf numFmtId="1" fontId="19" fillId="0" borderId="15" xfId="0" applyNumberFormat="1" applyFont="1" applyFill="1" applyBorder="1" applyAlignment="1" applyProtection="1">
      <alignment horizontal="center" vertical="top" wrapText="1"/>
    </xf>
    <xf numFmtId="3" fontId="19" fillId="0" borderId="15" xfId="0" applyNumberFormat="1" applyFont="1" applyFill="1" applyBorder="1" applyAlignment="1" applyProtection="1">
      <alignment horizontal="right" vertical="top" wrapText="1"/>
    </xf>
    <xf numFmtId="0" fontId="19" fillId="0" borderId="15" xfId="0" applyNumberFormat="1" applyFont="1" applyFill="1" applyBorder="1" applyAlignment="1" applyProtection="1">
      <alignment horizontal="right" vertical="top" wrapText="1"/>
    </xf>
    <xf numFmtId="4" fontId="0" fillId="0" borderId="0" xfId="0" applyNumberFormat="1"/>
    <xf numFmtId="4" fontId="19" fillId="0" borderId="12" xfId="0" applyNumberFormat="1" applyFont="1" applyFill="1" applyBorder="1" applyAlignment="1" applyProtection="1">
      <alignment horizontal="right" vertical="top" wrapText="1"/>
    </xf>
    <xf numFmtId="49" fontId="19" fillId="0" borderId="15" xfId="0" applyNumberFormat="1" applyFont="1" applyBorder="1"/>
    <xf numFmtId="49" fontId="19" fillId="0" borderId="15" xfId="0" applyNumberFormat="1" applyFont="1" applyBorder="1" applyAlignment="1">
      <alignment wrapText="1"/>
    </xf>
    <xf numFmtId="2" fontId="19" fillId="0" borderId="15" xfId="0" applyNumberFormat="1" applyFont="1" applyBorder="1" applyAlignment="1">
      <alignment wrapText="1"/>
    </xf>
    <xf numFmtId="49" fontId="19" fillId="0" borderId="10" xfId="0" applyNumberFormat="1" applyFont="1" applyBorder="1"/>
    <xf numFmtId="2" fontId="19" fillId="0" borderId="10" xfId="0" applyNumberFormat="1" applyFont="1" applyBorder="1" applyAlignment="1">
      <alignment wrapText="1"/>
    </xf>
    <xf numFmtId="49" fontId="0" fillId="0" borderId="0" xfId="0" applyNumberFormat="1"/>
    <xf numFmtId="49" fontId="0" fillId="0" borderId="0" xfId="0" applyNumberFormat="1" applyAlignment="1">
      <alignment wrapText="1"/>
    </xf>
    <xf numFmtId="164" fontId="0" fillId="0" borderId="15" xfId="0" applyNumberFormat="1" applyBorder="1"/>
    <xf numFmtId="49" fontId="19" fillId="0" borderId="15" xfId="0" applyNumberFormat="1" applyFont="1" applyFill="1" applyBorder="1"/>
    <xf numFmtId="49" fontId="19" fillId="0" borderId="15" xfId="0" applyNumberFormat="1" applyFont="1" applyFill="1" applyBorder="1" applyAlignment="1">
      <alignment wrapText="1"/>
    </xf>
    <xf numFmtId="49" fontId="19" fillId="0" borderId="10" xfId="0" applyNumberFormat="1" applyFont="1" applyFill="1" applyBorder="1"/>
    <xf numFmtId="49" fontId="19" fillId="0" borderId="10" xfId="0" applyNumberFormat="1" applyFont="1" applyFill="1" applyBorder="1" applyAlignment="1">
      <alignment wrapText="1"/>
    </xf>
    <xf numFmtId="4" fontId="19" fillId="0" borderId="10" xfId="0" applyNumberFormat="1" applyFont="1" applyFill="1" applyBorder="1" applyAlignment="1" applyProtection="1">
      <alignment horizontal="right" vertical="top" wrapText="1"/>
    </xf>
    <xf numFmtId="49" fontId="19" fillId="0" borderId="16" xfId="0" applyNumberFormat="1" applyFont="1" applyFill="1" applyBorder="1"/>
    <xf numFmtId="2" fontId="19" fillId="0" borderId="16" xfId="0" applyNumberFormat="1" applyFont="1" applyFill="1" applyBorder="1" applyAlignment="1">
      <alignment wrapText="1"/>
    </xf>
    <xf numFmtId="4" fontId="19" fillId="0" borderId="16" xfId="0" applyNumberFormat="1" applyFont="1" applyBorder="1" applyAlignment="1">
      <alignment horizontal="center" vertical="center"/>
    </xf>
    <xf numFmtId="0" fontId="18" fillId="0" borderId="0" xfId="0" applyNumberFormat="1" applyFont="1" applyFill="1" applyBorder="1" applyAlignment="1" applyProtection="1">
      <alignment horizontal="center" vertical="top" wrapText="1"/>
    </xf>
    <xf numFmtId="0" fontId="19" fillId="0" borderId="0" xfId="0" applyNumberFormat="1" applyFont="1" applyFill="1" applyBorder="1" applyAlignment="1" applyProtection="1">
      <alignment horizontal="right" vertical="top" wrapText="1"/>
    </xf>
    <xf numFmtId="0" fontId="18" fillId="0" borderId="10" xfId="0" applyNumberFormat="1" applyFont="1" applyFill="1" applyBorder="1" applyAlignment="1" applyProtection="1">
      <alignment horizontal="center" vertical="center" wrapText="1"/>
    </xf>
    <xf numFmtId="0" fontId="18" fillId="0" borderId="12" xfId="0" applyNumberFormat="1" applyFont="1" applyFill="1" applyBorder="1" applyAlignment="1" applyProtection="1">
      <alignment horizontal="center" vertical="center" wrapText="1"/>
    </xf>
    <xf numFmtId="0" fontId="18" fillId="0" borderId="13" xfId="0" applyNumberFormat="1" applyFont="1" applyFill="1" applyBorder="1" applyAlignment="1" applyProtection="1">
      <alignment horizontal="center" vertical="center" wrapText="1"/>
    </xf>
    <xf numFmtId="0" fontId="18" fillId="0" borderId="11"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xf numFmtId="0" fontId="20" fillId="0" borderId="0" xfId="0" applyFont="1"/>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ustomBuiltin="1"/>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71"/>
  <sheetViews>
    <sheetView tabSelected="1" workbookViewId="0">
      <selection activeCell="F170" sqref="F170"/>
    </sheetView>
  </sheetViews>
  <sheetFormatPr defaultRowHeight="15" customHeight="1"/>
  <cols>
    <col min="1" max="1" width="27" customWidth="1"/>
    <col min="2" max="2" width="47.5703125" customWidth="1"/>
    <col min="3" max="3" width="22.5703125" customWidth="1"/>
    <col min="4" max="4" width="21.140625" customWidth="1"/>
    <col min="5" max="5" width="23.5703125" customWidth="1"/>
    <col min="6" max="6" width="19.85546875" bestFit="1" customWidth="1"/>
    <col min="7" max="7" width="13" customWidth="1"/>
    <col min="8" max="8" width="12.42578125" bestFit="1" customWidth="1"/>
  </cols>
  <sheetData>
    <row r="1" spans="1:5" ht="19.350000000000001" customHeight="1">
      <c r="A1" s="31" t="s">
        <v>0</v>
      </c>
      <c r="B1" s="31"/>
      <c r="C1" s="31"/>
      <c r="D1" s="31"/>
      <c r="E1" s="31"/>
    </row>
    <row r="2" spans="1:5" ht="19.350000000000001" customHeight="1">
      <c r="A2" s="31" t="s">
        <v>1</v>
      </c>
      <c r="B2" s="31"/>
      <c r="C2" s="31"/>
      <c r="D2" s="31"/>
      <c r="E2" s="31"/>
    </row>
    <row r="3" spans="1:5" ht="19.350000000000001" customHeight="1">
      <c r="A3" s="31" t="s">
        <v>2</v>
      </c>
      <c r="B3" s="31"/>
      <c r="C3" s="31"/>
      <c r="D3" s="31"/>
      <c r="E3" s="31"/>
    </row>
    <row r="4" spans="1:5" ht="19.350000000000001" customHeight="1">
      <c r="A4" s="31" t="s">
        <v>3</v>
      </c>
      <c r="B4" s="31"/>
      <c r="C4" s="31"/>
      <c r="D4" s="31"/>
      <c r="E4" s="31"/>
    </row>
    <row r="5" spans="1:5" ht="19.350000000000001" customHeight="1">
      <c r="A5" s="31" t="s">
        <v>4</v>
      </c>
      <c r="B5" s="31"/>
      <c r="C5" s="31"/>
      <c r="D5" s="31"/>
      <c r="E5" s="31"/>
    </row>
    <row r="6" spans="1:5" ht="19.350000000000001" customHeight="1">
      <c r="A6" s="31" t="s">
        <v>5</v>
      </c>
      <c r="B6" s="31"/>
      <c r="C6" s="31"/>
      <c r="D6" s="31"/>
      <c r="E6" s="31"/>
    </row>
    <row r="7" spans="1:5" ht="19.350000000000001" customHeight="1">
      <c r="A7" s="30" t="s">
        <v>6</v>
      </c>
      <c r="B7" s="30"/>
      <c r="C7" s="30"/>
      <c r="D7" s="30"/>
      <c r="E7" s="30"/>
    </row>
    <row r="8" spans="1:5" ht="19.350000000000001" customHeight="1">
      <c r="A8" s="30" t="s">
        <v>7</v>
      </c>
      <c r="B8" s="30"/>
      <c r="C8" s="30"/>
      <c r="D8" s="30"/>
      <c r="E8" s="30"/>
    </row>
    <row r="9" spans="1:5" ht="19.350000000000001" customHeight="1">
      <c r="A9" s="31" t="s">
        <v>8</v>
      </c>
      <c r="B9" s="31"/>
      <c r="C9" s="31"/>
      <c r="D9" s="31"/>
      <c r="E9" s="31"/>
    </row>
    <row r="10" spans="1:5" ht="28.35" customHeight="1">
      <c r="A10" s="32" t="s">
        <v>9</v>
      </c>
      <c r="B10" s="32" t="s">
        <v>10</v>
      </c>
      <c r="C10" s="34" t="s">
        <v>11</v>
      </c>
      <c r="D10" s="35"/>
      <c r="E10" s="36"/>
    </row>
    <row r="11" spans="1:5" ht="28.35" customHeight="1">
      <c r="A11" s="33"/>
      <c r="B11" s="33"/>
      <c r="C11" s="1" t="s">
        <v>12</v>
      </c>
      <c r="D11" s="1" t="s">
        <v>13</v>
      </c>
      <c r="E11" s="1" t="s">
        <v>14</v>
      </c>
    </row>
    <row r="12" spans="1:5" ht="18.75" customHeight="1">
      <c r="A12" s="2" t="s">
        <v>15</v>
      </c>
      <c r="B12" s="2" t="s">
        <v>16</v>
      </c>
      <c r="C12" s="2" t="s">
        <v>17</v>
      </c>
      <c r="D12" s="2" t="s">
        <v>18</v>
      </c>
      <c r="E12" s="2" t="s">
        <v>19</v>
      </c>
    </row>
    <row r="13" spans="1:5" ht="38.450000000000003" customHeight="1">
      <c r="A13" s="3"/>
      <c r="B13" s="4" t="s">
        <v>20</v>
      </c>
      <c r="C13" s="5">
        <f>SUM(C14+C103)</f>
        <v>2433166378.6199999</v>
      </c>
      <c r="D13" s="5">
        <f>SUM(D14+D103)</f>
        <v>2355280835.8900003</v>
      </c>
      <c r="E13" s="5">
        <f>SUM(E14+E103)</f>
        <v>2439564852.3699999</v>
      </c>
    </row>
    <row r="14" spans="1:5" ht="38.450000000000003" customHeight="1">
      <c r="A14" s="3" t="s">
        <v>21</v>
      </c>
      <c r="B14" s="4" t="s">
        <v>22</v>
      </c>
      <c r="C14" s="5">
        <f>SUM(C15+C20+C30+C36+C39+C42+C47+C62+C68+C72+C84)</f>
        <v>692204000</v>
      </c>
      <c r="D14" s="5">
        <f>SUM(D15+D20+D30+D36+D39+D42+D47+D62+D68+D72+D84)</f>
        <v>741558000</v>
      </c>
      <c r="E14" s="5">
        <f>SUM(E15+E20+E30+E36+E39+E42+E47+E62+E68+E72+E84)</f>
        <v>806061000</v>
      </c>
    </row>
    <row r="15" spans="1:5" ht="38.450000000000003" customHeight="1">
      <c r="A15" s="6" t="s">
        <v>23</v>
      </c>
      <c r="B15" s="7" t="s">
        <v>24</v>
      </c>
      <c r="C15" s="5">
        <f>C16</f>
        <v>367000000</v>
      </c>
      <c r="D15" s="8">
        <f>D16</f>
        <v>403700000</v>
      </c>
      <c r="E15" s="8">
        <f>E16</f>
        <v>444070000</v>
      </c>
    </row>
    <row r="16" spans="1:5" ht="38.450000000000003" customHeight="1">
      <c r="A16" s="6" t="s">
        <v>25</v>
      </c>
      <c r="B16" s="7" t="s">
        <v>26</v>
      </c>
      <c r="C16" s="8">
        <f>SUM(C17:C19)</f>
        <v>367000000</v>
      </c>
      <c r="D16" s="8">
        <f>SUM(D17:D19)</f>
        <v>403700000</v>
      </c>
      <c r="E16" s="8">
        <f>SUM(E17:E19)</f>
        <v>444070000</v>
      </c>
    </row>
    <row r="17" spans="1:5" ht="153.94999999999999" customHeight="1">
      <c r="A17" s="6" t="s">
        <v>27</v>
      </c>
      <c r="B17" s="7" t="s">
        <v>28</v>
      </c>
      <c r="C17" s="8">
        <v>364050000</v>
      </c>
      <c r="D17" s="8">
        <v>400575000</v>
      </c>
      <c r="E17" s="8">
        <v>440633000</v>
      </c>
    </row>
    <row r="18" spans="1:5" ht="231" customHeight="1">
      <c r="A18" s="6" t="s">
        <v>29</v>
      </c>
      <c r="B18" s="7" t="s">
        <v>30</v>
      </c>
      <c r="C18" s="8">
        <v>1750000</v>
      </c>
      <c r="D18" s="8">
        <v>1925000</v>
      </c>
      <c r="E18" s="8">
        <v>2117000</v>
      </c>
    </row>
    <row r="19" spans="1:5" ht="173.25" customHeight="1">
      <c r="A19" s="6" t="s">
        <v>31</v>
      </c>
      <c r="B19" s="7" t="s">
        <v>32</v>
      </c>
      <c r="C19" s="8">
        <v>1200000</v>
      </c>
      <c r="D19" s="8">
        <v>1200000</v>
      </c>
      <c r="E19" s="8">
        <v>1320000</v>
      </c>
    </row>
    <row r="20" spans="1:5" ht="77.099999999999994" customHeight="1">
      <c r="A20" s="6" t="s">
        <v>33</v>
      </c>
      <c r="B20" s="7" t="s">
        <v>34</v>
      </c>
      <c r="C20" s="8">
        <f>C21</f>
        <v>34834000</v>
      </c>
      <c r="D20" s="8">
        <f>D21</f>
        <v>36087000</v>
      </c>
      <c r="E20" s="8">
        <f>E21</f>
        <v>47824000</v>
      </c>
    </row>
    <row r="21" spans="1:5" ht="57.75" customHeight="1">
      <c r="A21" s="6" t="s">
        <v>35</v>
      </c>
      <c r="B21" s="7" t="s">
        <v>36</v>
      </c>
      <c r="C21" s="8">
        <f>SUM(C22+C24+C26+C29)</f>
        <v>34834000</v>
      </c>
      <c r="D21" s="8">
        <f>SUM(D22+D24+D26+D29)</f>
        <v>36087000</v>
      </c>
      <c r="E21" s="8">
        <f>SUM(E22+E24+E26+E29)</f>
        <v>47824000</v>
      </c>
    </row>
    <row r="22" spans="1:5" ht="134.85" customHeight="1">
      <c r="A22" s="6" t="s">
        <v>37</v>
      </c>
      <c r="B22" s="7" t="s">
        <v>38</v>
      </c>
      <c r="C22" s="8">
        <v>16083000</v>
      </c>
      <c r="D22" s="8">
        <v>16768000</v>
      </c>
      <c r="E22" s="8">
        <v>21866000</v>
      </c>
    </row>
    <row r="23" spans="1:5" ht="211.7" customHeight="1">
      <c r="A23" s="6" t="s">
        <v>39</v>
      </c>
      <c r="B23" s="7" t="s">
        <v>40</v>
      </c>
      <c r="C23" s="8">
        <v>16083000</v>
      </c>
      <c r="D23" s="8">
        <v>16768000</v>
      </c>
      <c r="E23" s="8">
        <v>21866000</v>
      </c>
    </row>
    <row r="24" spans="1:5" ht="189.75" customHeight="1">
      <c r="A24" s="9" t="s">
        <v>41</v>
      </c>
      <c r="B24" s="7" t="s">
        <v>42</v>
      </c>
      <c r="C24" s="8">
        <v>117000</v>
      </c>
      <c r="D24" s="8">
        <v>121000</v>
      </c>
      <c r="E24" s="8">
        <v>165000</v>
      </c>
    </row>
    <row r="25" spans="1:5" ht="274.5" customHeight="1">
      <c r="A25" s="9" t="s">
        <v>43</v>
      </c>
      <c r="B25" s="7" t="s">
        <v>44</v>
      </c>
      <c r="C25" s="8">
        <v>117000</v>
      </c>
      <c r="D25" s="8">
        <v>121000</v>
      </c>
      <c r="E25" s="8">
        <v>165000</v>
      </c>
    </row>
    <row r="26" spans="1:5" ht="153.94999999999999" customHeight="1">
      <c r="A26" s="6" t="s">
        <v>45</v>
      </c>
      <c r="B26" s="7" t="s">
        <v>46</v>
      </c>
      <c r="C26" s="8">
        <v>21186000</v>
      </c>
      <c r="D26" s="8">
        <v>21742000</v>
      </c>
      <c r="E26" s="8">
        <v>29537000</v>
      </c>
    </row>
    <row r="27" spans="1:5" ht="231" customHeight="1">
      <c r="A27" s="6" t="s">
        <v>47</v>
      </c>
      <c r="B27" s="7" t="s">
        <v>48</v>
      </c>
      <c r="C27" s="8">
        <v>21186000</v>
      </c>
      <c r="D27" s="8">
        <v>21742000</v>
      </c>
      <c r="E27" s="8">
        <v>29537000</v>
      </c>
    </row>
    <row r="28" spans="1:5" ht="152.25" customHeight="1">
      <c r="A28" s="6" t="s">
        <v>49</v>
      </c>
      <c r="B28" s="7" t="s">
        <v>50</v>
      </c>
      <c r="C28" s="10">
        <v>-2552000</v>
      </c>
      <c r="D28" s="10">
        <v>-2544000</v>
      </c>
      <c r="E28" s="10">
        <v>-3744000</v>
      </c>
    </row>
    <row r="29" spans="1:5" ht="231" customHeight="1">
      <c r="A29" s="6" t="s">
        <v>51</v>
      </c>
      <c r="B29" s="7" t="s">
        <v>52</v>
      </c>
      <c r="C29" s="10">
        <v>-2552000</v>
      </c>
      <c r="D29" s="10">
        <v>-2544000</v>
      </c>
      <c r="E29" s="10">
        <v>-3744000</v>
      </c>
    </row>
    <row r="30" spans="1:5" ht="38.450000000000003" customHeight="1">
      <c r="A30" s="6" t="s">
        <v>53</v>
      </c>
      <c r="B30" s="7" t="s">
        <v>54</v>
      </c>
      <c r="C30" s="8">
        <f>SUM(C32+C34)</f>
        <v>197800000</v>
      </c>
      <c r="D30" s="8">
        <f>SUM(D32+D34)</f>
        <v>201756000</v>
      </c>
      <c r="E30" s="8">
        <f>SUM(E32+E34)</f>
        <v>205751000</v>
      </c>
    </row>
    <row r="31" spans="1:5" ht="57.75" customHeight="1">
      <c r="A31" s="6" t="s">
        <v>55</v>
      </c>
      <c r="B31" s="7" t="s">
        <v>56</v>
      </c>
      <c r="C31" s="8">
        <v>181300000</v>
      </c>
      <c r="D31" s="8">
        <v>184926000</v>
      </c>
      <c r="E31" s="8">
        <v>188585000</v>
      </c>
    </row>
    <row r="32" spans="1:5" ht="57.75" customHeight="1">
      <c r="A32" s="6" t="s">
        <v>57</v>
      </c>
      <c r="B32" s="7" t="s">
        <v>58</v>
      </c>
      <c r="C32" s="8">
        <v>181300000</v>
      </c>
      <c r="D32" s="8">
        <v>184926000</v>
      </c>
      <c r="E32" s="8">
        <v>188585000</v>
      </c>
    </row>
    <row r="33" spans="1:5" ht="57.75" customHeight="1">
      <c r="A33" s="6" t="s">
        <v>59</v>
      </c>
      <c r="B33" s="7" t="s">
        <v>58</v>
      </c>
      <c r="C33" s="8">
        <v>181300000</v>
      </c>
      <c r="D33" s="8">
        <v>184926000</v>
      </c>
      <c r="E33" s="8">
        <v>188585000</v>
      </c>
    </row>
    <row r="34" spans="1:5" ht="57.75" customHeight="1">
      <c r="A34" s="6" t="s">
        <v>60</v>
      </c>
      <c r="B34" s="7" t="s">
        <v>61</v>
      </c>
      <c r="C34" s="8">
        <v>16500000</v>
      </c>
      <c r="D34" s="8">
        <v>16830000</v>
      </c>
      <c r="E34" s="8">
        <v>17166000</v>
      </c>
    </row>
    <row r="35" spans="1:5" ht="77.099999999999994" customHeight="1">
      <c r="A35" s="6" t="s">
        <v>62</v>
      </c>
      <c r="B35" s="7" t="s">
        <v>63</v>
      </c>
      <c r="C35" s="8">
        <v>16500000</v>
      </c>
      <c r="D35" s="8">
        <v>16830000</v>
      </c>
      <c r="E35" s="8">
        <v>17166000</v>
      </c>
    </row>
    <row r="36" spans="1:5" ht="38.450000000000003" customHeight="1">
      <c r="A36" s="6" t="s">
        <v>64</v>
      </c>
      <c r="B36" s="7" t="s">
        <v>65</v>
      </c>
      <c r="C36" s="8">
        <f>C37</f>
        <v>6600000</v>
      </c>
      <c r="D36" s="8">
        <f>D37</f>
        <v>6732000</v>
      </c>
      <c r="E36" s="8">
        <f>E37</f>
        <v>6866000</v>
      </c>
    </row>
    <row r="37" spans="1:5" ht="38.450000000000003" customHeight="1">
      <c r="A37" s="6" t="s">
        <v>66</v>
      </c>
      <c r="B37" s="7" t="s">
        <v>67</v>
      </c>
      <c r="C37" s="8">
        <v>6600000</v>
      </c>
      <c r="D37" s="8">
        <v>6732000</v>
      </c>
      <c r="E37" s="8">
        <v>6866000</v>
      </c>
    </row>
    <row r="38" spans="1:5" ht="57.75" customHeight="1">
      <c r="A38" s="6" t="s">
        <v>68</v>
      </c>
      <c r="B38" s="7" t="s">
        <v>69</v>
      </c>
      <c r="C38" s="8">
        <v>6600000</v>
      </c>
      <c r="D38" s="8">
        <v>6732000</v>
      </c>
      <c r="E38" s="8">
        <v>6866000</v>
      </c>
    </row>
    <row r="39" spans="1:5" ht="57.75" customHeight="1">
      <c r="A39" s="6" t="s">
        <v>70</v>
      </c>
      <c r="B39" s="7" t="s">
        <v>71</v>
      </c>
      <c r="C39" s="8">
        <f>C40</f>
        <v>170000</v>
      </c>
      <c r="D39" s="8">
        <f>D40</f>
        <v>173000</v>
      </c>
      <c r="E39" s="8">
        <f>E40</f>
        <v>190000</v>
      </c>
    </row>
    <row r="40" spans="1:5" ht="38.450000000000003" customHeight="1">
      <c r="A40" s="6" t="s">
        <v>72</v>
      </c>
      <c r="B40" s="7" t="s">
        <v>73</v>
      </c>
      <c r="C40" s="8">
        <v>170000</v>
      </c>
      <c r="D40" s="8">
        <v>173000</v>
      </c>
      <c r="E40" s="8">
        <v>190000</v>
      </c>
    </row>
    <row r="41" spans="1:5" ht="38.450000000000003" customHeight="1">
      <c r="A41" s="6" t="s">
        <v>74</v>
      </c>
      <c r="B41" s="7" t="s">
        <v>75</v>
      </c>
      <c r="C41" s="8">
        <v>170000</v>
      </c>
      <c r="D41" s="8">
        <v>173000</v>
      </c>
      <c r="E41" s="8">
        <v>190000</v>
      </c>
    </row>
    <row r="42" spans="1:5" ht="38.450000000000003" customHeight="1">
      <c r="A42" s="6" t="s">
        <v>76</v>
      </c>
      <c r="B42" s="7" t="s">
        <v>77</v>
      </c>
      <c r="C42" s="8">
        <v>13000000</v>
      </c>
      <c r="D42" s="8">
        <f>D43</f>
        <v>13260000</v>
      </c>
      <c r="E42" s="8">
        <f>E43</f>
        <v>13525000</v>
      </c>
    </row>
    <row r="43" spans="1:5" ht="57.75" customHeight="1">
      <c r="A43" s="6" t="s">
        <v>78</v>
      </c>
      <c r="B43" s="7" t="s">
        <v>79</v>
      </c>
      <c r="C43" s="8">
        <v>12900000</v>
      </c>
      <c r="D43" s="8">
        <v>13260000</v>
      </c>
      <c r="E43" s="8">
        <v>13525000</v>
      </c>
    </row>
    <row r="44" spans="1:5" ht="96.2" customHeight="1">
      <c r="A44" s="6" t="s">
        <v>80</v>
      </c>
      <c r="B44" s="7" t="s">
        <v>81</v>
      </c>
      <c r="C44" s="8">
        <v>12900000</v>
      </c>
      <c r="D44" s="8">
        <v>13260000</v>
      </c>
      <c r="E44" s="8">
        <v>13525000</v>
      </c>
    </row>
    <row r="45" spans="1:5" ht="77.099999999999994" customHeight="1">
      <c r="A45" s="6" t="s">
        <v>82</v>
      </c>
      <c r="B45" s="7" t="s">
        <v>83</v>
      </c>
      <c r="C45" s="8">
        <v>100000</v>
      </c>
      <c r="D45" s="11"/>
      <c r="E45" s="11"/>
    </row>
    <row r="46" spans="1:5" ht="57.75" customHeight="1">
      <c r="A46" s="6" t="s">
        <v>84</v>
      </c>
      <c r="B46" s="7" t="s">
        <v>85</v>
      </c>
      <c r="C46" s="8">
        <v>100000</v>
      </c>
      <c r="D46" s="11"/>
      <c r="E46" s="11"/>
    </row>
    <row r="47" spans="1:5" ht="77.099999999999994" customHeight="1">
      <c r="A47" s="6" t="s">
        <v>86</v>
      </c>
      <c r="B47" s="7" t="s">
        <v>87</v>
      </c>
      <c r="C47" s="8">
        <v>53000000</v>
      </c>
      <c r="D47" s="8">
        <v>58300000</v>
      </c>
      <c r="E47" s="8">
        <v>64130000</v>
      </c>
    </row>
    <row r="48" spans="1:5" ht="173.25" customHeight="1">
      <c r="A48" s="6" t="s">
        <v>88</v>
      </c>
      <c r="B48" s="7" t="s">
        <v>89</v>
      </c>
      <c r="C48" s="8">
        <v>47900000</v>
      </c>
      <c r="D48" s="8">
        <v>53200000</v>
      </c>
      <c r="E48" s="8">
        <v>58520000</v>
      </c>
    </row>
    <row r="49" spans="1:5" ht="134.85" customHeight="1">
      <c r="A49" s="6" t="s">
        <v>90</v>
      </c>
      <c r="B49" s="7" t="s">
        <v>91</v>
      </c>
      <c r="C49" s="8">
        <v>38800000</v>
      </c>
      <c r="D49" s="8">
        <v>45450000</v>
      </c>
      <c r="E49" s="8">
        <v>47855000</v>
      </c>
    </row>
    <row r="50" spans="1:5" ht="192.6" customHeight="1">
      <c r="A50" s="6" t="s">
        <v>92</v>
      </c>
      <c r="B50" s="7" t="s">
        <v>93</v>
      </c>
      <c r="C50" s="8">
        <v>27800000</v>
      </c>
      <c r="D50" s="8">
        <v>27591000</v>
      </c>
      <c r="E50" s="8">
        <v>30005600</v>
      </c>
    </row>
    <row r="51" spans="1:5" ht="153.94999999999999" customHeight="1">
      <c r="A51" s="6" t="s">
        <v>94</v>
      </c>
      <c r="B51" s="7" t="s">
        <v>95</v>
      </c>
      <c r="C51" s="8">
        <v>11000000</v>
      </c>
      <c r="D51" s="8">
        <v>17859000</v>
      </c>
      <c r="E51" s="8">
        <v>17849400</v>
      </c>
    </row>
    <row r="52" spans="1:5" ht="153.94999999999999" customHeight="1">
      <c r="A52" s="6" t="s">
        <v>96</v>
      </c>
      <c r="B52" s="7" t="s">
        <v>97</v>
      </c>
      <c r="C52" s="8">
        <v>600000</v>
      </c>
      <c r="D52" s="8">
        <v>600000</v>
      </c>
      <c r="E52" s="8">
        <v>800000</v>
      </c>
    </row>
    <row r="53" spans="1:5" ht="153.94999999999999" customHeight="1">
      <c r="A53" s="6" t="s">
        <v>98</v>
      </c>
      <c r="B53" s="7" t="s">
        <v>99</v>
      </c>
      <c r="C53" s="8">
        <v>600000</v>
      </c>
      <c r="D53" s="8">
        <v>600000</v>
      </c>
      <c r="E53" s="8">
        <v>800000</v>
      </c>
    </row>
    <row r="54" spans="1:5" ht="77.099999999999994" customHeight="1">
      <c r="A54" s="6" t="s">
        <v>100</v>
      </c>
      <c r="B54" s="7" t="s">
        <v>101</v>
      </c>
      <c r="C54" s="8">
        <v>8500000</v>
      </c>
      <c r="D54" s="8">
        <v>7150000</v>
      </c>
      <c r="E54" s="8">
        <v>9865000</v>
      </c>
    </row>
    <row r="55" spans="1:5" ht="77.099999999999994" customHeight="1">
      <c r="A55" s="6" t="s">
        <v>102</v>
      </c>
      <c r="B55" s="7" t="s">
        <v>103</v>
      </c>
      <c r="C55" s="8">
        <v>8500000</v>
      </c>
      <c r="D55" s="8">
        <v>7150000</v>
      </c>
      <c r="E55" s="8">
        <v>9865000</v>
      </c>
    </row>
    <row r="56" spans="1:5" ht="38.450000000000003" customHeight="1">
      <c r="A56" s="6" t="s">
        <v>104</v>
      </c>
      <c r="B56" s="7" t="s">
        <v>105</v>
      </c>
      <c r="C56" s="8">
        <v>100000</v>
      </c>
      <c r="D56" s="8">
        <v>100000</v>
      </c>
      <c r="E56" s="8">
        <v>110000</v>
      </c>
    </row>
    <row r="57" spans="1:5" ht="96.2" customHeight="1">
      <c r="A57" s="6" t="s">
        <v>106</v>
      </c>
      <c r="B57" s="7" t="s">
        <v>107</v>
      </c>
      <c r="C57" s="8">
        <v>100000</v>
      </c>
      <c r="D57" s="8">
        <v>100000</v>
      </c>
      <c r="E57" s="8">
        <v>110000</v>
      </c>
    </row>
    <row r="58" spans="1:5" ht="96.2" customHeight="1">
      <c r="A58" s="6" t="s">
        <v>108</v>
      </c>
      <c r="B58" s="7" t="s">
        <v>109</v>
      </c>
      <c r="C58" s="8">
        <v>100000</v>
      </c>
      <c r="D58" s="8">
        <v>100000</v>
      </c>
      <c r="E58" s="8">
        <v>110000</v>
      </c>
    </row>
    <row r="59" spans="1:5" ht="173.25" customHeight="1">
      <c r="A59" s="6" t="s">
        <v>110</v>
      </c>
      <c r="B59" s="7" t="s">
        <v>111</v>
      </c>
      <c r="C59" s="8">
        <v>5000000</v>
      </c>
      <c r="D59" s="8">
        <v>5000000</v>
      </c>
      <c r="E59" s="8">
        <v>5500000</v>
      </c>
    </row>
    <row r="60" spans="1:5" ht="173.25" customHeight="1">
      <c r="A60" s="6" t="s">
        <v>112</v>
      </c>
      <c r="B60" s="7" t="s">
        <v>113</v>
      </c>
      <c r="C60" s="8">
        <v>5000000</v>
      </c>
      <c r="D60" s="8">
        <v>5000000</v>
      </c>
      <c r="E60" s="8">
        <v>5500000</v>
      </c>
    </row>
    <row r="61" spans="1:5" ht="153.94999999999999" customHeight="1">
      <c r="A61" s="6" t="s">
        <v>114</v>
      </c>
      <c r="B61" s="7" t="s">
        <v>115</v>
      </c>
      <c r="C61" s="8">
        <v>5000000</v>
      </c>
      <c r="D61" s="8">
        <v>5000000</v>
      </c>
      <c r="E61" s="8">
        <v>8500000</v>
      </c>
    </row>
    <row r="62" spans="1:5" ht="38.450000000000003" customHeight="1">
      <c r="A62" s="6" t="s">
        <v>116</v>
      </c>
      <c r="B62" s="7" t="s">
        <v>117</v>
      </c>
      <c r="C62" s="8">
        <v>7300000</v>
      </c>
      <c r="D62" s="8">
        <v>8000000</v>
      </c>
      <c r="E62" s="8">
        <v>8800000</v>
      </c>
    </row>
    <row r="63" spans="1:5" ht="38.450000000000003" customHeight="1">
      <c r="A63" s="6" t="s">
        <v>118</v>
      </c>
      <c r="B63" s="7" t="s">
        <v>119</v>
      </c>
      <c r="C63" s="8">
        <v>7300000</v>
      </c>
      <c r="D63" s="8">
        <v>8000000</v>
      </c>
      <c r="E63" s="8">
        <v>8800000</v>
      </c>
    </row>
    <row r="64" spans="1:5" ht="57.75" customHeight="1">
      <c r="A64" s="6" t="s">
        <v>120</v>
      </c>
      <c r="B64" s="7" t="s">
        <v>121</v>
      </c>
      <c r="C64" s="8">
        <v>2500000</v>
      </c>
      <c r="D64" s="8">
        <v>2500000</v>
      </c>
      <c r="E64" s="8">
        <v>3270000</v>
      </c>
    </row>
    <row r="65" spans="1:5" ht="38.450000000000003" customHeight="1">
      <c r="A65" s="6" t="s">
        <v>122</v>
      </c>
      <c r="B65" s="7" t="s">
        <v>123</v>
      </c>
      <c r="C65" s="8">
        <v>4800000</v>
      </c>
      <c r="D65" s="8">
        <v>5500000</v>
      </c>
      <c r="E65" s="8">
        <v>5530000</v>
      </c>
    </row>
    <row r="66" spans="1:5" ht="38.450000000000003" customHeight="1">
      <c r="A66" s="6" t="s">
        <v>124</v>
      </c>
      <c r="B66" s="7" t="s">
        <v>125</v>
      </c>
      <c r="C66" s="8">
        <v>4500000</v>
      </c>
      <c r="D66" s="8">
        <v>5100000</v>
      </c>
      <c r="E66" s="8">
        <v>5100000</v>
      </c>
    </row>
    <row r="67" spans="1:5" ht="38.450000000000003" customHeight="1">
      <c r="A67" s="6" t="s">
        <v>126</v>
      </c>
      <c r="B67" s="7" t="s">
        <v>127</v>
      </c>
      <c r="C67" s="8">
        <v>300000</v>
      </c>
      <c r="D67" s="8">
        <v>400000</v>
      </c>
      <c r="E67" s="8">
        <v>430000</v>
      </c>
    </row>
    <row r="68" spans="1:5" ht="57.75" customHeight="1">
      <c r="A68" s="6" t="s">
        <v>128</v>
      </c>
      <c r="B68" s="7" t="s">
        <v>129</v>
      </c>
      <c r="C68" s="8">
        <v>500000</v>
      </c>
      <c r="D68" s="8">
        <v>550000</v>
      </c>
      <c r="E68" s="8">
        <v>605000</v>
      </c>
    </row>
    <row r="69" spans="1:5" ht="38.450000000000003" customHeight="1">
      <c r="A69" s="6" t="s">
        <v>130</v>
      </c>
      <c r="B69" s="7" t="s">
        <v>131</v>
      </c>
      <c r="C69" s="8">
        <v>500000</v>
      </c>
      <c r="D69" s="8">
        <v>550000</v>
      </c>
      <c r="E69" s="8">
        <v>605000</v>
      </c>
    </row>
    <row r="70" spans="1:5" ht="38.450000000000003" customHeight="1">
      <c r="A70" s="6" t="s">
        <v>132</v>
      </c>
      <c r="B70" s="7" t="s">
        <v>133</v>
      </c>
      <c r="C70" s="8">
        <v>500000</v>
      </c>
      <c r="D70" s="8">
        <v>550000</v>
      </c>
      <c r="E70" s="8">
        <v>605000</v>
      </c>
    </row>
    <row r="71" spans="1:5" ht="57.75" customHeight="1">
      <c r="A71" s="6" t="s">
        <v>134</v>
      </c>
      <c r="B71" s="7" t="s">
        <v>135</v>
      </c>
      <c r="C71" s="8">
        <v>500000</v>
      </c>
      <c r="D71" s="8">
        <v>550000</v>
      </c>
      <c r="E71" s="8">
        <v>605000</v>
      </c>
    </row>
    <row r="72" spans="1:5" ht="57.75" customHeight="1">
      <c r="A72" s="6" t="s">
        <v>136</v>
      </c>
      <c r="B72" s="7" t="s">
        <v>137</v>
      </c>
      <c r="C72" s="8">
        <v>10000000</v>
      </c>
      <c r="D72" s="8">
        <v>11000000</v>
      </c>
      <c r="E72" s="8">
        <v>12100000</v>
      </c>
    </row>
    <row r="73" spans="1:5" ht="153.94999999999999" customHeight="1">
      <c r="A73" s="6" t="s">
        <v>138</v>
      </c>
      <c r="B73" s="7" t="s">
        <v>139</v>
      </c>
      <c r="C73" s="8">
        <v>5000000</v>
      </c>
      <c r="D73" s="8">
        <v>6000000</v>
      </c>
      <c r="E73" s="8">
        <v>7100000</v>
      </c>
    </row>
    <row r="74" spans="1:5" ht="192.6" customHeight="1">
      <c r="A74" s="6" t="s">
        <v>140</v>
      </c>
      <c r="B74" s="7" t="s">
        <v>141</v>
      </c>
      <c r="C74" s="8">
        <v>5000000</v>
      </c>
      <c r="D74" s="8">
        <v>6000000</v>
      </c>
      <c r="E74" s="8">
        <v>7100000</v>
      </c>
    </row>
    <row r="75" spans="1:5" ht="173.25" customHeight="1">
      <c r="A75" s="6" t="s">
        <v>142</v>
      </c>
      <c r="B75" s="7" t="s">
        <v>143</v>
      </c>
      <c r="C75" s="8">
        <v>5000000</v>
      </c>
      <c r="D75" s="8">
        <v>6000000</v>
      </c>
      <c r="E75" s="8">
        <v>7100000</v>
      </c>
    </row>
    <row r="76" spans="1:5" ht="57.75" customHeight="1">
      <c r="A76" s="6" t="s">
        <v>144</v>
      </c>
      <c r="B76" s="7" t="s">
        <v>145</v>
      </c>
      <c r="C76" s="8">
        <v>4700000</v>
      </c>
      <c r="D76" s="8">
        <v>4500000</v>
      </c>
      <c r="E76" s="8">
        <v>5000000</v>
      </c>
    </row>
    <row r="77" spans="1:5" ht="57.75" customHeight="1">
      <c r="A77" s="6" t="s">
        <v>146</v>
      </c>
      <c r="B77" s="7" t="s">
        <v>147</v>
      </c>
      <c r="C77" s="8">
        <v>4700000</v>
      </c>
      <c r="D77" s="8">
        <v>4500000</v>
      </c>
      <c r="E77" s="8">
        <v>5000000</v>
      </c>
    </row>
    <row r="78" spans="1:5" ht="115.5" customHeight="1">
      <c r="A78" s="6" t="s">
        <v>148</v>
      </c>
      <c r="B78" s="7" t="s">
        <v>149</v>
      </c>
      <c r="C78" s="8">
        <v>1850000</v>
      </c>
      <c r="D78" s="8">
        <v>1500000</v>
      </c>
      <c r="E78" s="8">
        <v>1810000</v>
      </c>
    </row>
    <row r="79" spans="1:5" ht="96.2" customHeight="1">
      <c r="A79" s="6" t="s">
        <v>150</v>
      </c>
      <c r="B79" s="7" t="s">
        <v>151</v>
      </c>
      <c r="C79" s="8">
        <v>2850000</v>
      </c>
      <c r="D79" s="8">
        <v>3000000</v>
      </c>
      <c r="E79" s="8">
        <v>2290000</v>
      </c>
    </row>
    <row r="80" spans="1:5" ht="153.94999999999999" customHeight="1">
      <c r="A80" s="6" t="s">
        <v>152</v>
      </c>
      <c r="B80" s="7" t="s">
        <v>153</v>
      </c>
      <c r="C80" s="8">
        <v>300000</v>
      </c>
      <c r="D80" s="8">
        <v>500000</v>
      </c>
      <c r="E80" s="8">
        <v>900000</v>
      </c>
    </row>
    <row r="81" spans="1:5" ht="153.94999999999999" customHeight="1">
      <c r="A81" s="6" t="s">
        <v>154</v>
      </c>
      <c r="B81" s="7" t="s">
        <v>155</v>
      </c>
      <c r="C81" s="8">
        <v>300000</v>
      </c>
      <c r="D81" s="8">
        <v>500000</v>
      </c>
      <c r="E81" s="8">
        <v>900000</v>
      </c>
    </row>
    <row r="82" spans="1:5" ht="211.7" customHeight="1">
      <c r="A82" s="6" t="s">
        <v>156</v>
      </c>
      <c r="B82" s="7" t="s">
        <v>157</v>
      </c>
      <c r="C82" s="8">
        <v>100000</v>
      </c>
      <c r="D82" s="8">
        <v>200000</v>
      </c>
      <c r="E82" s="8">
        <v>400000</v>
      </c>
    </row>
    <row r="83" spans="1:5" ht="173.25" customHeight="1">
      <c r="A83" s="6" t="s">
        <v>158</v>
      </c>
      <c r="B83" s="7" t="s">
        <v>159</v>
      </c>
      <c r="C83" s="8">
        <v>200000</v>
      </c>
      <c r="D83" s="8">
        <v>300000</v>
      </c>
      <c r="E83" s="8">
        <v>500000</v>
      </c>
    </row>
    <row r="84" spans="1:5" ht="38.450000000000003" customHeight="1">
      <c r="A84" s="6" t="s">
        <v>160</v>
      </c>
      <c r="B84" s="7" t="s">
        <v>161</v>
      </c>
      <c r="C84" s="8">
        <v>2000000</v>
      </c>
      <c r="D84" s="8">
        <v>2000000</v>
      </c>
      <c r="E84" s="8">
        <v>2200000</v>
      </c>
    </row>
    <row r="85" spans="1:5" ht="77.099999999999994" customHeight="1">
      <c r="A85" s="6" t="s">
        <v>162</v>
      </c>
      <c r="B85" s="7" t="s">
        <v>163</v>
      </c>
      <c r="C85" s="8">
        <v>1420000</v>
      </c>
      <c r="D85" s="8">
        <v>1500000</v>
      </c>
      <c r="E85" s="8">
        <v>2000000</v>
      </c>
    </row>
    <row r="86" spans="1:5" ht="115.5" customHeight="1">
      <c r="A86" s="6" t="s">
        <v>164</v>
      </c>
      <c r="B86" s="7" t="s">
        <v>165</v>
      </c>
      <c r="C86" s="8">
        <v>50000</v>
      </c>
      <c r="D86" s="8">
        <v>35000</v>
      </c>
      <c r="E86" s="8">
        <v>50000</v>
      </c>
    </row>
    <row r="87" spans="1:5" ht="173.25" customHeight="1">
      <c r="A87" s="6" t="s">
        <v>166</v>
      </c>
      <c r="B87" s="7" t="s">
        <v>167</v>
      </c>
      <c r="C87" s="8">
        <v>50000</v>
      </c>
      <c r="D87" s="8">
        <v>35000</v>
      </c>
      <c r="E87" s="8">
        <v>50000</v>
      </c>
    </row>
    <row r="88" spans="1:5" ht="173.25" customHeight="1">
      <c r="A88" s="6" t="s">
        <v>168</v>
      </c>
      <c r="B88" s="7" t="s">
        <v>169</v>
      </c>
      <c r="C88" s="8">
        <v>280000</v>
      </c>
      <c r="D88" s="8">
        <v>250000</v>
      </c>
      <c r="E88" s="8">
        <v>355000</v>
      </c>
    </row>
    <row r="89" spans="1:5" ht="211.7" customHeight="1">
      <c r="A89" s="6" t="s">
        <v>170</v>
      </c>
      <c r="B89" s="7" t="s">
        <v>171</v>
      </c>
      <c r="C89" s="8">
        <v>280000</v>
      </c>
      <c r="D89" s="8">
        <v>250000</v>
      </c>
      <c r="E89" s="8">
        <v>355000</v>
      </c>
    </row>
    <row r="90" spans="1:5" ht="134.85" customHeight="1">
      <c r="A90" s="6" t="s">
        <v>172</v>
      </c>
      <c r="B90" s="7" t="s">
        <v>173</v>
      </c>
      <c r="C90" s="8">
        <v>40000</v>
      </c>
      <c r="D90" s="8">
        <v>25000</v>
      </c>
      <c r="E90" s="8">
        <v>95000</v>
      </c>
    </row>
    <row r="91" spans="1:5" ht="173.25" customHeight="1">
      <c r="A91" s="6" t="s">
        <v>174</v>
      </c>
      <c r="B91" s="7" t="s">
        <v>175</v>
      </c>
      <c r="C91" s="8">
        <v>40000</v>
      </c>
      <c r="D91" s="8">
        <v>25000</v>
      </c>
      <c r="E91" s="8">
        <v>95000</v>
      </c>
    </row>
    <row r="92" spans="1:5" ht="153.94999999999999" customHeight="1">
      <c r="A92" s="6" t="s">
        <v>176</v>
      </c>
      <c r="B92" s="7" t="s">
        <v>177</v>
      </c>
      <c r="C92" s="8">
        <v>300000</v>
      </c>
      <c r="D92" s="8">
        <v>350000</v>
      </c>
      <c r="E92" s="8">
        <v>350000</v>
      </c>
    </row>
    <row r="93" spans="1:5" ht="211.7" customHeight="1">
      <c r="A93" s="6" t="s">
        <v>178</v>
      </c>
      <c r="B93" s="7" t="s">
        <v>179</v>
      </c>
      <c r="C93" s="8">
        <v>300000</v>
      </c>
      <c r="D93" s="8">
        <v>350000</v>
      </c>
      <c r="E93" s="8">
        <v>350000</v>
      </c>
    </row>
    <row r="94" spans="1:5" ht="115.5" customHeight="1">
      <c r="A94" s="6" t="s">
        <v>180</v>
      </c>
      <c r="B94" s="7" t="s">
        <v>181</v>
      </c>
      <c r="C94" s="8">
        <v>400000</v>
      </c>
      <c r="D94" s="8">
        <v>340000</v>
      </c>
      <c r="E94" s="8">
        <v>350000</v>
      </c>
    </row>
    <row r="95" spans="1:5" ht="173.25" customHeight="1">
      <c r="A95" s="6" t="s">
        <v>182</v>
      </c>
      <c r="B95" s="7" t="s">
        <v>183</v>
      </c>
      <c r="C95" s="8">
        <v>400000</v>
      </c>
      <c r="D95" s="8">
        <v>340000</v>
      </c>
      <c r="E95" s="8">
        <v>350000</v>
      </c>
    </row>
    <row r="96" spans="1:5" ht="134.85" customHeight="1">
      <c r="A96" s="6" t="s">
        <v>184</v>
      </c>
      <c r="B96" s="7" t="s">
        <v>185</v>
      </c>
      <c r="C96" s="8">
        <v>350000</v>
      </c>
      <c r="D96" s="8">
        <v>500000</v>
      </c>
      <c r="E96" s="8">
        <v>500000</v>
      </c>
    </row>
    <row r="97" spans="1:8" ht="192.6" customHeight="1">
      <c r="A97" s="6" t="s">
        <v>186</v>
      </c>
      <c r="B97" s="7" t="s">
        <v>187</v>
      </c>
      <c r="C97" s="8">
        <v>350000</v>
      </c>
      <c r="D97" s="8">
        <v>500000</v>
      </c>
      <c r="E97" s="8">
        <v>500000</v>
      </c>
    </row>
    <row r="98" spans="1:8" ht="77.099999999999994" customHeight="1">
      <c r="A98" s="6" t="s">
        <v>188</v>
      </c>
      <c r="B98" s="7" t="s">
        <v>189</v>
      </c>
      <c r="C98" s="8">
        <v>330000</v>
      </c>
      <c r="D98" s="8">
        <v>300000</v>
      </c>
      <c r="E98" s="8">
        <v>300000</v>
      </c>
    </row>
    <row r="99" spans="1:8" ht="115.5" customHeight="1">
      <c r="A99" s="6" t="s">
        <v>190</v>
      </c>
      <c r="B99" s="7" t="s">
        <v>191</v>
      </c>
      <c r="C99" s="8">
        <v>330000</v>
      </c>
      <c r="D99" s="8">
        <v>300000</v>
      </c>
      <c r="E99" s="8">
        <v>300000</v>
      </c>
    </row>
    <row r="100" spans="1:8" ht="38.450000000000003" customHeight="1">
      <c r="A100" s="6" t="s">
        <v>192</v>
      </c>
      <c r="B100" s="7" t="s">
        <v>193</v>
      </c>
      <c r="C100" s="8">
        <v>250000</v>
      </c>
      <c r="D100" s="8">
        <v>200000</v>
      </c>
      <c r="E100" s="8">
        <v>200000</v>
      </c>
    </row>
    <row r="101" spans="1:8" ht="153.94999999999999" customHeight="1">
      <c r="A101" s="6" t="s">
        <v>194</v>
      </c>
      <c r="B101" s="7" t="s">
        <v>195</v>
      </c>
      <c r="C101" s="8">
        <v>250000</v>
      </c>
      <c r="D101" s="8">
        <v>200000</v>
      </c>
      <c r="E101" s="8">
        <v>200000</v>
      </c>
    </row>
    <row r="102" spans="1:8" ht="134.85" customHeight="1">
      <c r="A102" s="6" t="s">
        <v>196</v>
      </c>
      <c r="B102" s="7" t="s">
        <v>197</v>
      </c>
      <c r="C102" s="8">
        <v>250000</v>
      </c>
      <c r="D102" s="8">
        <v>200000</v>
      </c>
      <c r="E102" s="8">
        <v>200000</v>
      </c>
    </row>
    <row r="103" spans="1:8" ht="38.450000000000003" customHeight="1">
      <c r="A103" s="3" t="s">
        <v>198</v>
      </c>
      <c r="B103" s="4" t="s">
        <v>199</v>
      </c>
      <c r="C103" s="5">
        <v>1740962378.6199999</v>
      </c>
      <c r="D103" s="5">
        <v>1613722835.8900001</v>
      </c>
      <c r="E103" s="5">
        <v>1633503852.3699999</v>
      </c>
    </row>
    <row r="104" spans="1:8" ht="57.75" customHeight="1">
      <c r="A104" s="6" t="s">
        <v>200</v>
      </c>
      <c r="B104" s="7" t="s">
        <v>201</v>
      </c>
      <c r="C104" s="5">
        <v>1740962378.6199999</v>
      </c>
      <c r="D104" s="5">
        <v>1613722835.8900001</v>
      </c>
      <c r="E104" s="5">
        <v>1633503852.3699999</v>
      </c>
      <c r="F104" s="12"/>
      <c r="G104" s="12"/>
      <c r="H104" s="12"/>
    </row>
    <row r="105" spans="1:8" ht="38.450000000000003" customHeight="1">
      <c r="A105" s="6" t="s">
        <v>202</v>
      </c>
      <c r="B105" s="7" t="s">
        <v>203</v>
      </c>
      <c r="C105" s="8">
        <v>241777353.25999999</v>
      </c>
      <c r="D105" s="8">
        <v>212256338.30000001</v>
      </c>
      <c r="E105" s="8">
        <v>244266576.44999999</v>
      </c>
      <c r="F105" s="13"/>
      <c r="G105" s="12"/>
    </row>
    <row r="106" spans="1:8" ht="38.450000000000003" customHeight="1">
      <c r="A106" s="6" t="s">
        <v>204</v>
      </c>
      <c r="B106" s="7" t="s">
        <v>205</v>
      </c>
      <c r="C106" s="8">
        <v>241777353.25999999</v>
      </c>
      <c r="D106" s="8">
        <v>212256338.30000001</v>
      </c>
      <c r="E106" s="8">
        <v>244266576.44999999</v>
      </c>
    </row>
    <row r="107" spans="1:8" ht="77.099999999999994" customHeight="1">
      <c r="A107" s="6" t="s">
        <v>206</v>
      </c>
      <c r="B107" s="7" t="s">
        <v>207</v>
      </c>
      <c r="C107" s="8">
        <v>241777353.25999999</v>
      </c>
      <c r="D107" s="8">
        <v>212256338.30000001</v>
      </c>
      <c r="E107" s="8">
        <v>244266576.44999999</v>
      </c>
    </row>
    <row r="108" spans="1:8" ht="57.75" customHeight="1">
      <c r="A108" s="6" t="s">
        <v>208</v>
      </c>
      <c r="B108" s="7" t="s">
        <v>209</v>
      </c>
      <c r="C108" s="8"/>
      <c r="D108" s="11"/>
      <c r="E108" s="11"/>
    </row>
    <row r="109" spans="1:8" ht="77.099999999999994" customHeight="1">
      <c r="A109" s="6" t="s">
        <v>210</v>
      </c>
      <c r="B109" s="7" t="s">
        <v>211</v>
      </c>
      <c r="C109" s="8"/>
      <c r="D109" s="11"/>
      <c r="E109" s="11"/>
    </row>
    <row r="110" spans="1:8" ht="57.75" customHeight="1">
      <c r="A110" s="6" t="s">
        <v>212</v>
      </c>
      <c r="B110" s="7" t="s">
        <v>213</v>
      </c>
      <c r="C110" s="8"/>
      <c r="D110" s="8"/>
      <c r="E110" s="8"/>
    </row>
    <row r="111" spans="1:8" ht="153.94999999999999" customHeight="1">
      <c r="A111" s="6" t="s">
        <v>214</v>
      </c>
      <c r="B111" s="7" t="s">
        <v>215</v>
      </c>
      <c r="C111" s="8">
        <v>31070000</v>
      </c>
      <c r="D111" s="8">
        <v>38733000</v>
      </c>
      <c r="E111" s="8">
        <v>45396000</v>
      </c>
    </row>
    <row r="112" spans="1:8" ht="173.25" customHeight="1">
      <c r="A112" s="6" t="s">
        <v>216</v>
      </c>
      <c r="B112" s="7" t="s">
        <v>217</v>
      </c>
      <c r="C112" s="8">
        <v>28164767</v>
      </c>
      <c r="D112" s="8">
        <v>36263277</v>
      </c>
      <c r="E112" s="8">
        <v>46462339</v>
      </c>
    </row>
    <row r="113" spans="1:6" ht="134.85" customHeight="1">
      <c r="A113" s="6" t="s">
        <v>218</v>
      </c>
      <c r="B113" s="7" t="s">
        <v>219</v>
      </c>
      <c r="C113" s="8">
        <v>269343.40999999997</v>
      </c>
      <c r="D113" s="8"/>
      <c r="E113" s="11"/>
    </row>
    <row r="114" spans="1:6" ht="79.5" customHeight="1">
      <c r="A114" s="9" t="s">
        <v>220</v>
      </c>
      <c r="B114" s="7" t="s">
        <v>221</v>
      </c>
      <c r="C114" s="8">
        <v>4593390</v>
      </c>
      <c r="D114" s="8">
        <v>4679340</v>
      </c>
      <c r="E114" s="8">
        <v>4679340</v>
      </c>
    </row>
    <row r="115" spans="1:6" ht="115.5" customHeight="1">
      <c r="A115" s="9" t="s">
        <v>222</v>
      </c>
      <c r="B115" s="7" t="s">
        <v>223</v>
      </c>
      <c r="C115" s="8">
        <v>3026981.99</v>
      </c>
      <c r="D115" s="8"/>
      <c r="E115" s="8"/>
      <c r="F115" s="12"/>
    </row>
    <row r="116" spans="1:6" ht="57.75" customHeight="1">
      <c r="A116" s="9" t="s">
        <v>224</v>
      </c>
      <c r="B116" s="7" t="s">
        <v>225</v>
      </c>
      <c r="C116" s="8">
        <v>1429646.35</v>
      </c>
      <c r="D116" s="8"/>
      <c r="E116" s="8"/>
    </row>
    <row r="117" spans="1:6" ht="57.75" customHeight="1">
      <c r="A117" s="9" t="s">
        <v>226</v>
      </c>
      <c r="B117" s="7" t="s">
        <v>227</v>
      </c>
      <c r="C117" s="8">
        <v>100773.95</v>
      </c>
      <c r="D117" s="8"/>
      <c r="E117" s="8"/>
    </row>
    <row r="118" spans="1:6" ht="38.450000000000003" customHeight="1">
      <c r="A118" s="9" t="s">
        <v>228</v>
      </c>
      <c r="B118" s="7" t="s">
        <v>229</v>
      </c>
      <c r="C118" s="8">
        <v>41318529.100000001</v>
      </c>
      <c r="D118" s="8">
        <v>41318529.100000001</v>
      </c>
      <c r="E118" s="8">
        <v>41440054.200000003</v>
      </c>
    </row>
    <row r="119" spans="1:6" ht="57.75" customHeight="1">
      <c r="A119" s="9" t="s">
        <v>226</v>
      </c>
      <c r="B119" s="7" t="s">
        <v>227</v>
      </c>
      <c r="C119" s="8">
        <v>4937919.38</v>
      </c>
      <c r="D119" s="11"/>
      <c r="E119" s="11"/>
    </row>
    <row r="120" spans="1:6" ht="38.450000000000003" customHeight="1">
      <c r="A120" s="9" t="s">
        <v>230</v>
      </c>
      <c r="B120" s="7" t="s">
        <v>231</v>
      </c>
      <c r="C120" s="8">
        <v>9795800</v>
      </c>
      <c r="D120" s="8">
        <v>9795800</v>
      </c>
      <c r="E120" s="8">
        <v>9824600</v>
      </c>
    </row>
    <row r="121" spans="1:6" ht="38.450000000000003" customHeight="1">
      <c r="A121" s="9" t="s">
        <v>226</v>
      </c>
      <c r="B121" s="7" t="s">
        <v>227</v>
      </c>
      <c r="C121" s="8">
        <v>411275.04</v>
      </c>
      <c r="D121" s="8">
        <v>403895.13</v>
      </c>
      <c r="E121" s="8">
        <v>403895.13</v>
      </c>
    </row>
    <row r="122" spans="1:6" ht="57.75" customHeight="1">
      <c r="A122" s="9" t="s">
        <v>232</v>
      </c>
      <c r="B122" s="7" t="s">
        <v>233</v>
      </c>
      <c r="C122" s="8">
        <v>56000000</v>
      </c>
      <c r="D122" s="8"/>
      <c r="E122" s="8"/>
    </row>
    <row r="123" spans="1:6" ht="57.75" customHeight="1">
      <c r="A123" s="9" t="s">
        <v>234</v>
      </c>
      <c r="B123" s="7" t="s">
        <v>235</v>
      </c>
      <c r="C123" s="8">
        <v>10556688.800000001</v>
      </c>
      <c r="D123" s="8">
        <v>10556688.800000001</v>
      </c>
      <c r="E123" s="8">
        <v>10556688.800000001</v>
      </c>
    </row>
    <row r="124" spans="1:6" ht="57.75" customHeight="1">
      <c r="A124" s="9" t="s">
        <v>236</v>
      </c>
      <c r="B124" s="7" t="s">
        <v>231</v>
      </c>
      <c r="C124" s="8">
        <v>15294400</v>
      </c>
      <c r="D124" s="8">
        <v>15294400</v>
      </c>
      <c r="E124" s="8">
        <v>15339400</v>
      </c>
    </row>
    <row r="125" spans="1:6" ht="77.099999999999994" customHeight="1">
      <c r="A125" s="9" t="s">
        <v>237</v>
      </c>
      <c r="B125" s="7" t="s">
        <v>238</v>
      </c>
      <c r="C125" s="8">
        <v>15071809</v>
      </c>
      <c r="D125" s="8">
        <v>15708576.300000001</v>
      </c>
      <c r="E125" s="8">
        <v>15708576.300000001</v>
      </c>
    </row>
    <row r="126" spans="1:6" ht="78" customHeight="1">
      <c r="A126" s="9" t="s">
        <v>239</v>
      </c>
      <c r="B126" s="7" t="s">
        <v>240</v>
      </c>
      <c r="C126" s="8">
        <v>8818100</v>
      </c>
      <c r="D126" s="8">
        <v>8818100</v>
      </c>
      <c r="E126" s="8">
        <v>7818100</v>
      </c>
    </row>
    <row r="127" spans="1:6" ht="153.94999999999999" customHeight="1">
      <c r="A127" s="9" t="s">
        <v>241</v>
      </c>
      <c r="B127" s="7" t="s">
        <v>242</v>
      </c>
      <c r="C127" s="8">
        <v>1828200</v>
      </c>
      <c r="D127" s="8"/>
      <c r="E127" s="8"/>
    </row>
    <row r="128" spans="1:6" ht="38.450000000000003" customHeight="1">
      <c r="A128" s="9" t="s">
        <v>243</v>
      </c>
      <c r="B128" s="7" t="s">
        <v>244</v>
      </c>
      <c r="C128" s="8">
        <v>3799479.6</v>
      </c>
      <c r="D128" s="8"/>
      <c r="E128" s="8"/>
    </row>
    <row r="129" spans="1:6" ht="57.75" customHeight="1">
      <c r="A129" s="9" t="s">
        <v>245</v>
      </c>
      <c r="B129" s="7" t="s">
        <v>246</v>
      </c>
      <c r="C129" s="8"/>
      <c r="D129" s="8">
        <v>1106737.42</v>
      </c>
      <c r="E129" s="8">
        <v>1106737.42</v>
      </c>
    </row>
    <row r="130" spans="1:6" ht="38.450000000000003" customHeight="1">
      <c r="A130" s="9" t="s">
        <v>247</v>
      </c>
      <c r="B130" s="7" t="s">
        <v>248</v>
      </c>
      <c r="C130" s="8">
        <v>4087600</v>
      </c>
      <c r="D130" s="8"/>
      <c r="E130" s="8"/>
    </row>
    <row r="131" spans="1:6" ht="211.7" customHeight="1">
      <c r="A131" s="9" t="s">
        <v>249</v>
      </c>
      <c r="B131" s="7" t="s">
        <v>250</v>
      </c>
      <c r="C131" s="8">
        <v>3222648</v>
      </c>
      <c r="D131" s="8">
        <v>3222648</v>
      </c>
      <c r="E131" s="8">
        <v>3222648</v>
      </c>
    </row>
    <row r="132" spans="1:6" ht="153.94999999999999" customHeight="1">
      <c r="A132" s="9" t="s">
        <v>251</v>
      </c>
      <c r="B132" s="7" t="s">
        <v>252</v>
      </c>
      <c r="C132" s="8">
        <v>7933402.4000000004</v>
      </c>
      <c r="D132" s="8">
        <v>3470863.55</v>
      </c>
      <c r="E132" s="8">
        <v>3470863.55</v>
      </c>
      <c r="F132" s="12"/>
    </row>
    <row r="133" spans="1:6" ht="153.94999999999999" customHeight="1">
      <c r="A133" s="9" t="s">
        <v>251</v>
      </c>
      <c r="B133" s="7" t="s">
        <v>252</v>
      </c>
      <c r="C133" s="8">
        <v>41650362.600000001</v>
      </c>
      <c r="D133" s="8">
        <v>46112901.450000003</v>
      </c>
      <c r="E133" s="8">
        <v>46112901.450000003</v>
      </c>
    </row>
    <row r="134" spans="1:6" ht="115.5" customHeight="1">
      <c r="A134" s="9" t="s">
        <v>253</v>
      </c>
      <c r="B134" s="7" t="s">
        <v>254</v>
      </c>
      <c r="C134" s="8">
        <v>1546871.04</v>
      </c>
      <c r="D134" s="8">
        <v>676756.08</v>
      </c>
      <c r="E134" s="8">
        <v>676756.08</v>
      </c>
    </row>
    <row r="135" spans="1:6" ht="77.099999999999994" customHeight="1">
      <c r="A135" s="9" t="s">
        <v>253</v>
      </c>
      <c r="B135" s="7" t="s">
        <v>254</v>
      </c>
      <c r="C135" s="8">
        <v>8121072.96</v>
      </c>
      <c r="D135" s="8">
        <v>8991187.9199999999</v>
      </c>
      <c r="E135" s="8">
        <v>8991187.9199999999</v>
      </c>
    </row>
    <row r="136" spans="1:6" ht="115.5" customHeight="1">
      <c r="A136" s="9" t="s">
        <v>255</v>
      </c>
      <c r="B136" s="7" t="s">
        <v>256</v>
      </c>
      <c r="C136" s="8">
        <v>592400</v>
      </c>
      <c r="D136" s="8">
        <v>592400</v>
      </c>
      <c r="E136" s="8">
        <v>592400</v>
      </c>
    </row>
    <row r="137" spans="1:6" ht="127.5" customHeight="1">
      <c r="A137" s="9" t="s">
        <v>257</v>
      </c>
      <c r="B137" s="7" t="s">
        <v>258</v>
      </c>
      <c r="C137" s="8">
        <v>1707700</v>
      </c>
      <c r="D137" s="8">
        <v>1707700</v>
      </c>
      <c r="E137" s="8">
        <v>1707700</v>
      </c>
    </row>
    <row r="138" spans="1:6" ht="134.85" customHeight="1">
      <c r="A138" s="9" t="s">
        <v>259</v>
      </c>
      <c r="B138" s="7" t="s">
        <v>260</v>
      </c>
      <c r="C138" s="8">
        <v>2563300</v>
      </c>
      <c r="D138" s="8">
        <v>2655800</v>
      </c>
      <c r="E138" s="8">
        <v>2655800</v>
      </c>
    </row>
    <row r="139" spans="1:6" ht="153.94999999999999" customHeight="1">
      <c r="A139" s="9" t="s">
        <v>261</v>
      </c>
      <c r="B139" s="7" t="s">
        <v>262</v>
      </c>
      <c r="C139" s="8">
        <v>8800</v>
      </c>
      <c r="D139" s="8">
        <v>7600</v>
      </c>
      <c r="E139" s="8">
        <v>7600</v>
      </c>
    </row>
    <row r="140" spans="1:6" ht="115.5" customHeight="1">
      <c r="A140" s="9" t="s">
        <v>263</v>
      </c>
      <c r="B140" s="7" t="s">
        <v>264</v>
      </c>
      <c r="C140" s="8">
        <v>2155000</v>
      </c>
      <c r="D140" s="8">
        <v>2155000</v>
      </c>
      <c r="E140" s="8">
        <v>2155000</v>
      </c>
    </row>
    <row r="141" spans="1:6" ht="112.5" customHeight="1">
      <c r="A141" s="14" t="s">
        <v>265</v>
      </c>
      <c r="B141" s="15" t="s">
        <v>266</v>
      </c>
      <c r="C141" s="8">
        <v>6777900</v>
      </c>
      <c r="D141" s="8">
        <v>6777900</v>
      </c>
      <c r="E141" s="8">
        <v>6777900</v>
      </c>
    </row>
    <row r="142" spans="1:6" ht="375" customHeight="1">
      <c r="A142" s="14" t="s">
        <v>267</v>
      </c>
      <c r="B142" s="16" t="s">
        <v>268</v>
      </c>
      <c r="C142" s="8">
        <v>907200</v>
      </c>
      <c r="D142" s="8">
        <v>907200</v>
      </c>
      <c r="E142" s="8">
        <v>907200</v>
      </c>
    </row>
    <row r="143" spans="1:6" ht="409.5" customHeight="1">
      <c r="A143" s="14" t="s">
        <v>269</v>
      </c>
      <c r="B143" s="16" t="s">
        <v>270</v>
      </c>
      <c r="C143" s="8">
        <v>64581852</v>
      </c>
      <c r="D143" s="8">
        <v>64581852</v>
      </c>
      <c r="E143" s="8">
        <v>64581852</v>
      </c>
    </row>
    <row r="144" spans="1:6" ht="187.5" customHeight="1">
      <c r="A144" s="14" t="s">
        <v>271</v>
      </c>
      <c r="B144" s="16" t="s">
        <v>272</v>
      </c>
      <c r="C144" s="8">
        <v>300000</v>
      </c>
      <c r="D144" s="8">
        <v>300000</v>
      </c>
      <c r="E144" s="8">
        <v>450000</v>
      </c>
    </row>
    <row r="145" spans="1:5" ht="150" customHeight="1">
      <c r="A145" s="14" t="s">
        <v>273</v>
      </c>
      <c r="B145" s="15" t="s">
        <v>274</v>
      </c>
      <c r="C145" s="8">
        <v>27195990</v>
      </c>
      <c r="D145" s="8">
        <v>27195695</v>
      </c>
      <c r="E145" s="8">
        <v>27196427</v>
      </c>
    </row>
    <row r="146" spans="1:5" ht="409.5" customHeight="1">
      <c r="A146" s="14" t="s">
        <v>275</v>
      </c>
      <c r="B146" s="16" t="s">
        <v>276</v>
      </c>
      <c r="C146" s="8">
        <v>272229695</v>
      </c>
      <c r="D146" s="8">
        <v>272229695</v>
      </c>
      <c r="E146" s="8">
        <v>272229695</v>
      </c>
    </row>
    <row r="147" spans="1:5" ht="93.75" customHeight="1">
      <c r="A147" s="14" t="s">
        <v>277</v>
      </c>
      <c r="B147" s="15" t="s">
        <v>278</v>
      </c>
      <c r="C147" s="8">
        <v>8133228.7000000002</v>
      </c>
      <c r="D147" s="8">
        <v>8133228.7000000002</v>
      </c>
      <c r="E147" s="8">
        <v>8133228.7000000002</v>
      </c>
    </row>
    <row r="148" spans="1:5" ht="150" customHeight="1">
      <c r="A148" s="14" t="s">
        <v>279</v>
      </c>
      <c r="B148" s="15" t="s">
        <v>280</v>
      </c>
      <c r="C148" s="8">
        <v>467500</v>
      </c>
      <c r="D148" s="8">
        <v>468300</v>
      </c>
      <c r="E148" s="8">
        <v>464800</v>
      </c>
    </row>
    <row r="149" spans="1:5" ht="409.5" customHeight="1">
      <c r="A149" s="14" t="s">
        <v>281</v>
      </c>
      <c r="B149" s="16" t="s">
        <v>282</v>
      </c>
      <c r="C149" s="8">
        <v>41307983</v>
      </c>
      <c r="D149" s="8">
        <v>41307983</v>
      </c>
      <c r="E149" s="8">
        <v>41307983</v>
      </c>
    </row>
    <row r="150" spans="1:5" ht="409.5" customHeight="1">
      <c r="A150" s="14" t="s">
        <v>283</v>
      </c>
      <c r="B150" s="16" t="s">
        <v>284</v>
      </c>
      <c r="C150" s="8">
        <v>109197841</v>
      </c>
      <c r="D150" s="8">
        <v>109197841</v>
      </c>
      <c r="E150" s="8">
        <v>109197841</v>
      </c>
    </row>
    <row r="151" spans="1:5" ht="131.25" customHeight="1">
      <c r="A151" s="14" t="s">
        <v>285</v>
      </c>
      <c r="B151" s="15" t="s">
        <v>286</v>
      </c>
      <c r="C151" s="8">
        <v>19159000</v>
      </c>
      <c r="D151" s="8">
        <v>19917200</v>
      </c>
      <c r="E151" s="8">
        <v>20706000</v>
      </c>
    </row>
    <row r="152" spans="1:5" ht="187.5" customHeight="1">
      <c r="A152" s="14" t="s">
        <v>287</v>
      </c>
      <c r="B152" s="16" t="s">
        <v>288</v>
      </c>
      <c r="C152" s="8">
        <v>3473600</v>
      </c>
      <c r="D152" s="8">
        <v>3613700</v>
      </c>
      <c r="E152" s="8">
        <v>3759700</v>
      </c>
    </row>
    <row r="153" spans="1:5" ht="187.5" customHeight="1">
      <c r="A153" s="14" t="s">
        <v>289</v>
      </c>
      <c r="B153" s="16" t="s">
        <v>290</v>
      </c>
      <c r="C153" s="8">
        <v>3381132.1</v>
      </c>
      <c r="D153" s="8">
        <v>3378963.2</v>
      </c>
      <c r="E153" s="8">
        <v>3371258.8</v>
      </c>
    </row>
    <row r="154" spans="1:5" ht="150" customHeight="1">
      <c r="A154" s="14" t="s">
        <v>291</v>
      </c>
      <c r="B154" s="15" t="s">
        <v>292</v>
      </c>
      <c r="C154" s="8">
        <v>7308415.5999999996</v>
      </c>
      <c r="D154" s="8">
        <v>7600331.0999999996</v>
      </c>
      <c r="E154" s="8">
        <v>7600331.0999999996</v>
      </c>
    </row>
    <row r="155" spans="1:5" ht="150" customHeight="1">
      <c r="A155" s="14" t="s">
        <v>293</v>
      </c>
      <c r="B155" s="15" t="s">
        <v>294</v>
      </c>
      <c r="C155" s="8">
        <v>1716400</v>
      </c>
      <c r="D155" s="8">
        <v>1716400</v>
      </c>
      <c r="E155" s="8">
        <v>1716400</v>
      </c>
    </row>
    <row r="156" spans="1:5" ht="409.5" customHeight="1">
      <c r="A156" s="14" t="s">
        <v>295</v>
      </c>
      <c r="B156" s="16" t="s">
        <v>296</v>
      </c>
      <c r="C156" s="8">
        <v>26145000</v>
      </c>
      <c r="D156" s="8">
        <v>26145000</v>
      </c>
      <c r="E156" s="8">
        <v>26145000</v>
      </c>
    </row>
    <row r="157" spans="1:5" ht="409.5" customHeight="1">
      <c r="A157" s="14" t="s">
        <v>297</v>
      </c>
      <c r="B157" s="16" t="s">
        <v>298</v>
      </c>
      <c r="C157" s="8">
        <v>423150242</v>
      </c>
      <c r="D157" s="8">
        <v>423150242</v>
      </c>
      <c r="E157" s="8">
        <v>423150242</v>
      </c>
    </row>
    <row r="158" spans="1:5" ht="170.25" customHeight="1">
      <c r="A158" s="17" t="s">
        <v>299</v>
      </c>
      <c r="B158" s="18" t="s">
        <v>300</v>
      </c>
      <c r="C158" s="8">
        <v>3193700</v>
      </c>
      <c r="D158" s="8">
        <v>3193700</v>
      </c>
      <c r="E158" s="8">
        <v>3193700</v>
      </c>
    </row>
    <row r="159" spans="1:5" ht="409.5" hidden="1" customHeight="1">
      <c r="A159" s="19" t="s">
        <v>301</v>
      </c>
      <c r="B159" s="20" t="s">
        <v>302</v>
      </c>
      <c r="C159" s="8"/>
      <c r="D159" s="8"/>
      <c r="E159" s="8"/>
    </row>
    <row r="160" spans="1:5" ht="131.25" customHeight="1">
      <c r="A160" s="14" t="s">
        <v>253</v>
      </c>
      <c r="B160" s="15" t="s">
        <v>254</v>
      </c>
      <c r="C160" s="21">
        <v>61230312</v>
      </c>
      <c r="D160" s="21">
        <v>61230312</v>
      </c>
      <c r="E160" s="8">
        <v>32226480</v>
      </c>
    </row>
    <row r="161" spans="1:5" ht="168.75" customHeight="1">
      <c r="A161" s="22" t="s">
        <v>303</v>
      </c>
      <c r="B161" s="23" t="s">
        <v>302</v>
      </c>
      <c r="C161" s="8">
        <v>98821.89</v>
      </c>
      <c r="D161" s="8">
        <v>98821.89</v>
      </c>
      <c r="E161" s="8">
        <v>98821.89</v>
      </c>
    </row>
    <row r="162" spans="1:5" ht="150" customHeight="1">
      <c r="A162" s="14" t="s">
        <v>304</v>
      </c>
      <c r="B162" s="15" t="s">
        <v>305</v>
      </c>
      <c r="C162" s="8">
        <v>500000</v>
      </c>
      <c r="D162" s="8">
        <v>500000</v>
      </c>
      <c r="E162" s="8">
        <v>500000</v>
      </c>
    </row>
    <row r="163" spans="1:5" ht="112.5" customHeight="1">
      <c r="A163" s="14" t="s">
        <v>306</v>
      </c>
      <c r="B163" s="15" t="s">
        <v>307</v>
      </c>
      <c r="C163" s="8">
        <v>11758337.890000001</v>
      </c>
      <c r="D163" s="8">
        <v>11401133.390000001</v>
      </c>
      <c r="E163" s="8">
        <v>11043929.02</v>
      </c>
    </row>
    <row r="164" spans="1:5" ht="131.25" customHeight="1">
      <c r="A164" s="14" t="s">
        <v>308</v>
      </c>
      <c r="B164" s="15" t="s">
        <v>309</v>
      </c>
      <c r="C164" s="8">
        <v>2624715</v>
      </c>
      <c r="D164" s="8"/>
      <c r="E164" s="8"/>
    </row>
    <row r="165" spans="1:5" ht="168.75" customHeight="1">
      <c r="A165" s="14" t="s">
        <v>310</v>
      </c>
      <c r="B165" s="16" t="s">
        <v>311</v>
      </c>
      <c r="C165" s="8">
        <v>6600000</v>
      </c>
      <c r="D165" s="8"/>
      <c r="E165" s="8"/>
    </row>
    <row r="166" spans="1:5" ht="93.75" customHeight="1">
      <c r="A166" s="14" t="s">
        <v>312</v>
      </c>
      <c r="B166" s="15" t="s">
        <v>313</v>
      </c>
      <c r="C166" s="8">
        <v>31520000</v>
      </c>
      <c r="D166" s="8"/>
      <c r="E166" s="8"/>
    </row>
    <row r="167" spans="1:5" ht="281.25" customHeight="1">
      <c r="A167" s="14" t="s">
        <v>314</v>
      </c>
      <c r="B167" s="16" t="s">
        <v>315</v>
      </c>
      <c r="C167" s="8">
        <v>47344626</v>
      </c>
      <c r="D167" s="8">
        <v>47344626</v>
      </c>
      <c r="E167" s="8">
        <v>47344626</v>
      </c>
    </row>
    <row r="168" spans="1:5" ht="168.75" customHeight="1">
      <c r="A168" s="24" t="s">
        <v>316</v>
      </c>
      <c r="B168" s="25" t="s">
        <v>302</v>
      </c>
      <c r="C168" s="26">
        <v>4842272.5599999996</v>
      </c>
      <c r="D168" s="26">
        <v>4842272.5599999996</v>
      </c>
      <c r="E168" s="26">
        <v>4842272.5599999996</v>
      </c>
    </row>
    <row r="169" spans="1:5" ht="132.75" customHeight="1">
      <c r="A169" s="27" t="s">
        <v>317</v>
      </c>
      <c r="B169" s="28" t="s">
        <v>318</v>
      </c>
      <c r="C169" s="29">
        <v>3963000</v>
      </c>
      <c r="D169" s="29">
        <v>3963000</v>
      </c>
      <c r="E169" s="29">
        <v>3963000</v>
      </c>
    </row>
    <row r="171" spans="1:5" ht="15" customHeight="1">
      <c r="A171" s="37" t="s">
        <v>319</v>
      </c>
    </row>
  </sheetData>
  <mergeCells count="12">
    <mergeCell ref="A6:E6"/>
    <mergeCell ref="A1:E1"/>
    <mergeCell ref="A2:E2"/>
    <mergeCell ref="A3:E3"/>
    <mergeCell ref="A4:E4"/>
    <mergeCell ref="A5:E5"/>
    <mergeCell ref="A7:E7"/>
    <mergeCell ref="A8:E8"/>
    <mergeCell ref="A9:E9"/>
    <mergeCell ref="A10:A11"/>
    <mergeCell ref="B10:B11"/>
    <mergeCell ref="C10:E10"/>
  </mergeCells>
  <pageMargins left="0.39370078740157483" right="0" top="0.19685039370078741" bottom="0.19685039370078741" header="0" footer="0"/>
  <pageSetup paperSize="9" scale="65" fitToHeight="0" orientation="portrait" r:id="rId1"/>
  <headerFooter>
    <oddHeader>&amp;"Times New Roman"&amp;14&amp;K000000&amp;P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Report</vt:lpstr>
      <vt:lpstr>__bookmark_1</vt:lpstr>
      <vt:lpstr>__bookmark_2</vt:lpstr>
      <vt:lpstr>Report!Заголовки_для_печати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2023-11-15T07:41:20Z</cp:lastPrinted>
  <dcterms:created xsi:type="dcterms:W3CDTF">2023-11-03T06:39:07Z</dcterms:created>
  <dcterms:modified xsi:type="dcterms:W3CDTF">2023-11-15T07:41:25Z</dcterms:modified>
</cp:coreProperties>
</file>